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5480" windowHeight="978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Feuil1!$A$1:$P$63</definedName>
  </definedNames>
  <calcPr calcId="125725"/>
</workbook>
</file>

<file path=xl/calcChain.xml><?xml version="1.0" encoding="utf-8"?>
<calcChain xmlns="http://schemas.openxmlformats.org/spreadsheetml/2006/main">
  <c r="B31" i="1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2"/>
  <c r="B33"/>
  <c r="B34"/>
  <c r="B35"/>
  <c r="B36"/>
  <c r="B37"/>
  <c r="B38"/>
  <c r="B39"/>
  <c r="B40"/>
  <c r="B41"/>
  <c r="B42"/>
  <c r="B43"/>
  <c r="B44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11"/>
  <c r="P10"/>
  <c r="B9"/>
  <c r="P9"/>
  <c r="N45"/>
  <c r="L45"/>
  <c r="J45"/>
  <c r="J46"/>
</calcChain>
</file>

<file path=xl/sharedStrings.xml><?xml version="1.0" encoding="utf-8"?>
<sst xmlns="http://schemas.openxmlformats.org/spreadsheetml/2006/main" count="204" uniqueCount="86">
  <si>
    <t>CLT</t>
  </si>
  <si>
    <t>Points</t>
  </si>
  <si>
    <t>Nom Prénom</t>
  </si>
  <si>
    <t>Groupe</t>
  </si>
  <si>
    <t>N° Tirage</t>
  </si>
  <si>
    <r>
      <t>1</t>
    </r>
    <r>
      <rPr>
        <b/>
        <vertAlign val="superscript"/>
        <sz val="8"/>
        <rFont val="Times New Roman"/>
        <family val="1"/>
      </rPr>
      <t>ere</t>
    </r>
    <r>
      <rPr>
        <b/>
        <sz val="8"/>
        <rFont val="Times New Roman"/>
        <family val="1"/>
      </rPr>
      <t xml:space="preserve"> Manche</t>
    </r>
  </si>
  <si>
    <r>
      <t xml:space="preserve">2 </t>
    </r>
    <r>
      <rPr>
        <b/>
        <vertAlign val="superscript"/>
        <sz val="8"/>
        <rFont val="Times New Roman"/>
        <family val="1"/>
      </rPr>
      <t>ème</t>
    </r>
    <r>
      <rPr>
        <b/>
        <sz val="8"/>
        <rFont val="Times New Roman"/>
        <family val="1"/>
      </rPr>
      <t xml:space="preserve"> Manche</t>
    </r>
  </si>
  <si>
    <r>
      <t xml:space="preserve">3 </t>
    </r>
    <r>
      <rPr>
        <b/>
        <vertAlign val="superscript"/>
        <sz val="8"/>
        <rFont val="Times New Roman"/>
        <family val="1"/>
      </rPr>
      <t>ème</t>
    </r>
    <r>
      <rPr>
        <b/>
        <sz val="8"/>
        <rFont val="Times New Roman"/>
        <family val="1"/>
      </rPr>
      <t xml:space="preserve"> Manche</t>
    </r>
  </si>
  <si>
    <t>Total</t>
  </si>
  <si>
    <t>poids(g)</t>
  </si>
  <si>
    <t>clt</t>
  </si>
  <si>
    <t>Z</t>
  </si>
  <si>
    <t>X</t>
  </si>
  <si>
    <t>Total Gén.</t>
  </si>
  <si>
    <t>Délégués du CR 59/62 :</t>
  </si>
  <si>
    <t>Vainqueur de manche</t>
  </si>
  <si>
    <t>JURY</t>
  </si>
  <si>
    <t>Montent</t>
  </si>
  <si>
    <t>Tirage au sort des secteurs</t>
  </si>
  <si>
    <t>Restent</t>
  </si>
  <si>
    <t>Descendent</t>
  </si>
  <si>
    <t>Abd :</t>
  </si>
  <si>
    <t>Abandon</t>
  </si>
  <si>
    <t>Abs :</t>
  </si>
  <si>
    <t>Absent</t>
  </si>
  <si>
    <t>Blc :</t>
  </si>
  <si>
    <t>Blanc</t>
  </si>
  <si>
    <t>NQ :</t>
  </si>
  <si>
    <t>Non Qualifiable</t>
  </si>
  <si>
    <t>VANDEVENNE Fabien</t>
  </si>
  <si>
    <t>VANDEVENNE Arnaud</t>
  </si>
  <si>
    <t>secteur X</t>
  </si>
  <si>
    <t>secteur Z</t>
  </si>
  <si>
    <t>1ere secteur X</t>
  </si>
  <si>
    <t>2ème secteur X</t>
  </si>
  <si>
    <t>3ème secteur X</t>
  </si>
  <si>
    <t>1ere secteur Z</t>
  </si>
  <si>
    <t>2ème secteur Z</t>
  </si>
  <si>
    <t>3ème secteur Z</t>
  </si>
  <si>
    <t>Championnat Départemental</t>
  </si>
  <si>
    <t>1ère Division 2013</t>
  </si>
  <si>
    <t>Les  premiers accèdent au championnat régional</t>
  </si>
  <si>
    <t>Lille</t>
  </si>
  <si>
    <t>Rue Hegel</t>
  </si>
  <si>
    <t>Bois blanc</t>
  </si>
  <si>
    <t>GIELZINSKI Olivier</t>
  </si>
  <si>
    <t>VANNESSE Benoit</t>
  </si>
  <si>
    <t>MAILLOT Loïc</t>
  </si>
  <si>
    <t>PIROTTE Frédéric</t>
  </si>
  <si>
    <t>GAUTHIER Christophe</t>
  </si>
  <si>
    <t>DEPREUX Jean-Marie</t>
  </si>
  <si>
    <t>PETIT David</t>
  </si>
  <si>
    <t>LAMIRAULT Daniel</t>
  </si>
  <si>
    <t>DUVET Geoffrey</t>
  </si>
  <si>
    <t>BAR François</t>
  </si>
  <si>
    <t>BARRADUCCI Carlos</t>
  </si>
  <si>
    <t>PETIAU Jean-Luc</t>
  </si>
  <si>
    <t>LEBRUN Didier</t>
  </si>
  <si>
    <t>LAPOINTE Jérôme</t>
  </si>
  <si>
    <t>LEPAPE Yannick</t>
  </si>
  <si>
    <t>FOURNIER Guenael</t>
  </si>
  <si>
    <t>MRAZ Philippe</t>
  </si>
  <si>
    <t>LEGAL Laurent</t>
  </si>
  <si>
    <t>DEBUYS Frédéric</t>
  </si>
  <si>
    <t>DUPRET Frédéric</t>
  </si>
  <si>
    <t>BOUCLY Philippe</t>
  </si>
  <si>
    <t>TANGE François</t>
  </si>
  <si>
    <t>DEBRUYNE Cédric</t>
  </si>
  <si>
    <t>MRAZ Baptiste</t>
  </si>
  <si>
    <t>VERMONT Frédéric</t>
  </si>
  <si>
    <t>DEMEULENAERE Grégory</t>
  </si>
  <si>
    <t>LORGNIER René</t>
  </si>
  <si>
    <t>CARLIER René</t>
  </si>
  <si>
    <t>VANHERENTHAN Grégory</t>
  </si>
  <si>
    <t>BARTOSWESKI Rémy</t>
  </si>
  <si>
    <t>BECQUAERT Olivier</t>
  </si>
  <si>
    <t>DUBUIS Laurent</t>
  </si>
  <si>
    <t>CRAPET Philippe</t>
  </si>
  <si>
    <t>PODEVIN Stéphane</t>
  </si>
  <si>
    <t>BLONDEAU Georges</t>
  </si>
  <si>
    <t>TAFERREIN René</t>
  </si>
  <si>
    <t>THOBEL Maurice</t>
  </si>
  <si>
    <t>HORNAIN Philippe</t>
  </si>
  <si>
    <t>HORNAIN Sylvie</t>
  </si>
  <si>
    <t xml:space="preserve">Comite Départemental du Nord de Pêche Sportive au Coup </t>
  </si>
  <si>
    <t>samedi 14 et dimanche 15 septembre 2013</t>
  </si>
</sst>
</file>

<file path=xl/styles.xml><?xml version="1.0" encoding="utf-8"?>
<styleSheet xmlns="http://schemas.openxmlformats.org/spreadsheetml/2006/main">
  <numFmts count="2">
    <numFmt numFmtId="164" formatCode="dddd\ d\ mmmm\ yyyy"/>
    <numFmt numFmtId="165" formatCode="0.0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5"/>
      <name val="Times New Roman"/>
      <family val="1"/>
    </font>
    <font>
      <b/>
      <sz val="12"/>
      <name val="Times New Roman"/>
      <family val="1"/>
    </font>
    <font>
      <b/>
      <i/>
      <sz val="10"/>
      <name val="Times New Roman"/>
      <family val="1"/>
    </font>
    <font>
      <b/>
      <vertAlign val="superscript"/>
      <sz val="8"/>
      <name val="Times New Roman"/>
      <family val="1"/>
    </font>
    <font>
      <b/>
      <sz val="10"/>
      <name val="Times New Roman"/>
      <family val="1"/>
    </font>
    <font>
      <b/>
      <i/>
      <sz val="12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color indexed="8"/>
      <name val="Calibri"/>
      <family val="2"/>
    </font>
    <font>
      <sz val="10"/>
      <color indexed="8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3" fillId="0" borderId="0"/>
    <xf numFmtId="0" fontId="1" fillId="0" borderId="0"/>
  </cellStyleXfs>
  <cellXfs count="116">
    <xf numFmtId="0" fontId="0" fillId="0" borderId="0" xfId="0"/>
    <xf numFmtId="0" fontId="1" fillId="0" borderId="0" xfId="2"/>
    <xf numFmtId="0" fontId="2" fillId="0" borderId="0" xfId="2" applyFont="1"/>
    <xf numFmtId="0" fontId="2" fillId="0" borderId="0" xfId="2" applyFont="1" applyAlignment="1">
      <alignment horizontal="center"/>
    </xf>
    <xf numFmtId="0" fontId="3" fillId="0" borderId="0" xfId="2" applyFont="1"/>
    <xf numFmtId="164" fontId="3" fillId="0" borderId="0" xfId="2" applyNumberFormat="1" applyFont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3" borderId="1" xfId="2" applyFont="1" applyFill="1" applyBorder="1" applyAlignment="1">
      <alignment horizontal="center"/>
    </xf>
    <xf numFmtId="0" fontId="4" fillId="4" borderId="2" xfId="2" applyFont="1" applyFill="1" applyBorder="1" applyAlignment="1">
      <alignment horizontal="center"/>
    </xf>
    <xf numFmtId="0" fontId="9" fillId="0" borderId="0" xfId="2" applyFont="1" applyAlignment="1">
      <alignment horizontal="center"/>
    </xf>
    <xf numFmtId="0" fontId="11" fillId="0" borderId="0" xfId="2" applyFont="1"/>
    <xf numFmtId="0" fontId="11" fillId="0" borderId="0" xfId="2" applyFont="1" applyAlignment="1">
      <alignment horizontal="center"/>
    </xf>
    <xf numFmtId="0" fontId="3" fillId="5" borderId="3" xfId="2" applyFont="1" applyFill="1" applyBorder="1" applyAlignment="1">
      <alignment horizontal="center"/>
    </xf>
    <xf numFmtId="0" fontId="4" fillId="5" borderId="4" xfId="2" applyFont="1" applyFill="1" applyBorder="1" applyAlignment="1">
      <alignment horizontal="center"/>
    </xf>
    <xf numFmtId="0" fontId="11" fillId="0" borderId="0" xfId="2" applyFont="1" applyFill="1"/>
    <xf numFmtId="0" fontId="6" fillId="0" borderId="5" xfId="2" applyFont="1" applyBorder="1"/>
    <xf numFmtId="0" fontId="11" fillId="6" borderId="0" xfId="2" applyFont="1" applyFill="1"/>
    <xf numFmtId="0" fontId="8" fillId="0" borderId="0" xfId="2" applyFont="1" applyAlignment="1">
      <alignment horizontal="right"/>
    </xf>
    <xf numFmtId="0" fontId="2" fillId="0" borderId="0" xfId="2" applyFont="1" applyFill="1"/>
    <xf numFmtId="0" fontId="2" fillId="0" borderId="0" xfId="2" applyFont="1" applyFill="1" applyBorder="1"/>
    <xf numFmtId="0" fontId="12" fillId="0" borderId="6" xfId="2" applyFont="1" applyBorder="1" applyAlignment="1">
      <alignment horizontal="center"/>
    </xf>
    <xf numFmtId="0" fontId="12" fillId="0" borderId="7" xfId="2" applyFont="1" applyBorder="1" applyAlignment="1">
      <alignment horizontal="center"/>
    </xf>
    <xf numFmtId="0" fontId="12" fillId="0" borderId="8" xfId="2" applyFont="1" applyBorder="1" applyAlignment="1">
      <alignment horizontal="center"/>
    </xf>
    <xf numFmtId="0" fontId="11" fillId="0" borderId="0" xfId="2" applyFont="1" applyAlignment="1">
      <alignment horizontal="left"/>
    </xf>
    <xf numFmtId="0" fontId="2" fillId="7" borderId="0" xfId="2" applyFont="1" applyFill="1"/>
    <xf numFmtId="0" fontId="6" fillId="0" borderId="0" xfId="2" applyFont="1" applyAlignment="1" applyProtection="1">
      <protection locked="0"/>
    </xf>
    <xf numFmtId="0" fontId="4" fillId="4" borderId="9" xfId="2" applyFont="1" applyFill="1" applyBorder="1" applyAlignment="1">
      <alignment horizontal="center"/>
    </xf>
    <xf numFmtId="0" fontId="4" fillId="3" borderId="10" xfId="2" applyFont="1" applyFill="1" applyBorder="1" applyAlignment="1">
      <alignment horizontal="center"/>
    </xf>
    <xf numFmtId="0" fontId="4" fillId="2" borderId="10" xfId="2" applyFont="1" applyFill="1" applyBorder="1" applyAlignment="1">
      <alignment horizontal="center"/>
    </xf>
    <xf numFmtId="0" fontId="8" fillId="5" borderId="11" xfId="2" applyFont="1" applyFill="1" applyBorder="1" applyAlignment="1" applyProtection="1">
      <alignment horizontal="center"/>
    </xf>
    <xf numFmtId="165" fontId="11" fillId="5" borderId="11" xfId="2" applyNumberFormat="1" applyFont="1" applyFill="1" applyBorder="1" applyAlignment="1" applyProtection="1">
      <alignment horizontal="center"/>
    </xf>
    <xf numFmtId="0" fontId="10" fillId="5" borderId="12" xfId="2" applyFont="1" applyFill="1" applyBorder="1" applyAlignment="1" applyProtection="1">
      <alignment horizontal="left"/>
    </xf>
    <xf numFmtId="0" fontId="11" fillId="5" borderId="11" xfId="2" applyFont="1" applyFill="1" applyBorder="1" applyAlignment="1" applyProtection="1">
      <alignment horizontal="center"/>
    </xf>
    <xf numFmtId="0" fontId="11" fillId="5" borderId="14" xfId="2" applyFont="1" applyFill="1" applyBorder="1" applyAlignment="1" applyProtection="1">
      <alignment horizontal="center"/>
    </xf>
    <xf numFmtId="0" fontId="11" fillId="5" borderId="12" xfId="2" applyFont="1" applyFill="1" applyBorder="1" applyAlignment="1" applyProtection="1">
      <alignment horizontal="center"/>
    </xf>
    <xf numFmtId="0" fontId="11" fillId="5" borderId="10" xfId="2" applyFont="1" applyFill="1" applyBorder="1" applyAlignment="1" applyProtection="1">
      <alignment horizontal="center"/>
    </xf>
    <xf numFmtId="165" fontId="11" fillId="5" borderId="1" xfId="2" applyNumberFormat="1" applyFont="1" applyFill="1" applyBorder="1" applyAlignment="1" applyProtection="1">
      <alignment horizontal="center"/>
    </xf>
    <xf numFmtId="0" fontId="11" fillId="5" borderId="15" xfId="2" applyFont="1" applyFill="1" applyBorder="1" applyAlignment="1">
      <alignment horizontal="center"/>
    </xf>
    <xf numFmtId="0" fontId="10" fillId="5" borderId="12" xfId="2" applyFont="1" applyFill="1" applyBorder="1" applyProtection="1"/>
    <xf numFmtId="165" fontId="11" fillId="5" borderId="2" xfId="2" applyNumberFormat="1" applyFont="1" applyFill="1" applyBorder="1" applyAlignment="1" applyProtection="1">
      <alignment horizontal="center"/>
    </xf>
    <xf numFmtId="165" fontId="11" fillId="5" borderId="16" xfId="2" applyNumberFormat="1" applyFont="1" applyFill="1" applyBorder="1" applyAlignment="1" applyProtection="1">
      <alignment horizontal="center"/>
    </xf>
    <xf numFmtId="0" fontId="11" fillId="5" borderId="11" xfId="2" applyNumberFormat="1" applyFont="1" applyFill="1" applyBorder="1" applyAlignment="1" applyProtection="1">
      <alignment horizontal="center"/>
    </xf>
    <xf numFmtId="0" fontId="10" fillId="5" borderId="17" xfId="2" applyFont="1" applyFill="1" applyBorder="1" applyAlignment="1" applyProtection="1">
      <alignment horizontal="left"/>
    </xf>
    <xf numFmtId="0" fontId="10" fillId="5" borderId="11" xfId="2" applyFont="1" applyFill="1" applyBorder="1" applyAlignment="1" applyProtection="1">
      <alignment horizontal="left"/>
    </xf>
    <xf numFmtId="0" fontId="11" fillId="5" borderId="0" xfId="2" applyFont="1" applyFill="1"/>
    <xf numFmtId="0" fontId="8" fillId="6" borderId="11" xfId="2" applyFont="1" applyFill="1" applyBorder="1" applyAlignment="1" applyProtection="1">
      <alignment horizontal="center"/>
    </xf>
    <xf numFmtId="165" fontId="11" fillId="6" borderId="11" xfId="2" applyNumberFormat="1" applyFont="1" applyFill="1" applyBorder="1" applyAlignment="1" applyProtection="1">
      <alignment horizontal="center"/>
    </xf>
    <xf numFmtId="0" fontId="10" fillId="6" borderId="11" xfId="2" applyFont="1" applyFill="1" applyBorder="1" applyAlignment="1" applyProtection="1">
      <alignment horizontal="left"/>
    </xf>
    <xf numFmtId="0" fontId="11" fillId="6" borderId="11" xfId="2" applyFont="1" applyFill="1" applyBorder="1" applyAlignment="1" applyProtection="1">
      <alignment horizontal="center"/>
    </xf>
    <xf numFmtId="0" fontId="11" fillId="6" borderId="12" xfId="2" applyFont="1" applyFill="1" applyBorder="1" applyAlignment="1" applyProtection="1">
      <alignment horizontal="center"/>
    </xf>
    <xf numFmtId="0" fontId="11" fillId="6" borderId="10" xfId="2" applyFont="1" applyFill="1" applyBorder="1" applyAlignment="1" applyProtection="1">
      <alignment horizontal="center"/>
    </xf>
    <xf numFmtId="165" fontId="11" fillId="6" borderId="1" xfId="2" applyNumberFormat="1" applyFont="1" applyFill="1" applyBorder="1" applyAlignment="1" applyProtection="1">
      <alignment horizontal="center"/>
    </xf>
    <xf numFmtId="0" fontId="11" fillId="6" borderId="15" xfId="2" applyFont="1" applyFill="1" applyBorder="1" applyAlignment="1">
      <alignment horizontal="center"/>
    </xf>
    <xf numFmtId="0" fontId="11" fillId="8" borderId="0" xfId="2" applyFont="1" applyFill="1"/>
    <xf numFmtId="0" fontId="8" fillId="8" borderId="11" xfId="2" applyFont="1" applyFill="1" applyBorder="1" applyAlignment="1" applyProtection="1">
      <alignment horizontal="center"/>
    </xf>
    <xf numFmtId="165" fontId="11" fillId="8" borderId="11" xfId="2" applyNumberFormat="1" applyFont="1" applyFill="1" applyBorder="1" applyAlignment="1" applyProtection="1">
      <alignment horizontal="center"/>
    </xf>
    <xf numFmtId="0" fontId="10" fillId="8" borderId="11" xfId="2" applyFont="1" applyFill="1" applyBorder="1" applyAlignment="1" applyProtection="1">
      <alignment horizontal="left"/>
    </xf>
    <xf numFmtId="0" fontId="11" fillId="8" borderId="11" xfId="2" applyFont="1" applyFill="1" applyBorder="1" applyAlignment="1" applyProtection="1">
      <alignment horizontal="center"/>
    </xf>
    <xf numFmtId="0" fontId="11" fillId="8" borderId="12" xfId="2" applyFont="1" applyFill="1" applyBorder="1" applyAlignment="1" applyProtection="1">
      <alignment horizontal="center"/>
    </xf>
    <xf numFmtId="0" fontId="11" fillId="8" borderId="10" xfId="2" applyFont="1" applyFill="1" applyBorder="1" applyAlignment="1" applyProtection="1">
      <alignment horizontal="center"/>
    </xf>
    <xf numFmtId="165" fontId="11" fillId="8" borderId="1" xfId="2" applyNumberFormat="1" applyFont="1" applyFill="1" applyBorder="1" applyAlignment="1" applyProtection="1">
      <alignment horizontal="center"/>
    </xf>
    <xf numFmtId="0" fontId="11" fillId="8" borderId="15" xfId="2" applyFont="1" applyFill="1" applyBorder="1" applyAlignment="1">
      <alignment horizontal="center"/>
    </xf>
    <xf numFmtId="0" fontId="6" fillId="0" borderId="0" xfId="2" applyFont="1"/>
    <xf numFmtId="0" fontId="14" fillId="0" borderId="0" xfId="0" applyFont="1"/>
    <xf numFmtId="164" fontId="6" fillId="0" borderId="0" xfId="2" applyNumberFormat="1" applyFont="1" applyAlignment="1" applyProtection="1">
      <alignment horizontal="center"/>
      <protection locked="0"/>
    </xf>
    <xf numFmtId="0" fontId="4" fillId="13" borderId="33" xfId="2" applyFont="1" applyFill="1" applyBorder="1" applyAlignment="1">
      <alignment horizontal="center" textRotation="45"/>
    </xf>
    <xf numFmtId="0" fontId="4" fillId="13" borderId="34" xfId="2" applyFont="1" applyFill="1" applyBorder="1" applyAlignment="1">
      <alignment horizontal="center" textRotation="45"/>
    </xf>
    <xf numFmtId="0" fontId="8" fillId="5" borderId="35" xfId="2" applyFont="1" applyFill="1" applyBorder="1" applyAlignment="1">
      <alignment horizontal="center"/>
    </xf>
    <xf numFmtId="0" fontId="8" fillId="5" borderId="36" xfId="2" applyFont="1" applyFill="1" applyBorder="1" applyAlignment="1">
      <alignment horizontal="center"/>
    </xf>
    <xf numFmtId="0" fontId="8" fillId="5" borderId="37" xfId="2" applyFont="1" applyFill="1" applyBorder="1" applyAlignment="1">
      <alignment horizontal="center"/>
    </xf>
    <xf numFmtId="0" fontId="11" fillId="3" borderId="30" xfId="2" applyNumberFormat="1" applyFont="1" applyFill="1" applyBorder="1" applyAlignment="1">
      <alignment horizontal="center"/>
    </xf>
    <xf numFmtId="0" fontId="11" fillId="3" borderId="32" xfId="2" applyNumberFormat="1" applyFont="1" applyFill="1" applyBorder="1" applyAlignment="1">
      <alignment horizontal="center"/>
    </xf>
    <xf numFmtId="0" fontId="6" fillId="0" borderId="0" xfId="2" applyFont="1" applyAlignment="1" applyProtection="1">
      <alignment horizontal="center"/>
      <protection locked="0"/>
    </xf>
    <xf numFmtId="0" fontId="11" fillId="5" borderId="35" xfId="2" applyFont="1" applyFill="1" applyBorder="1" applyAlignment="1">
      <alignment horizontal="center"/>
    </xf>
    <xf numFmtId="0" fontId="11" fillId="5" borderId="37" xfId="2" applyFont="1" applyFill="1" applyBorder="1" applyAlignment="1">
      <alignment horizontal="center"/>
    </xf>
    <xf numFmtId="0" fontId="5" fillId="0" borderId="0" xfId="2" applyFont="1" applyAlignment="1">
      <alignment horizontal="center"/>
    </xf>
    <xf numFmtId="0" fontId="8" fillId="11" borderId="0" xfId="2" applyFont="1" applyFill="1" applyAlignment="1">
      <alignment horizontal="center"/>
    </xf>
    <xf numFmtId="0" fontId="8" fillId="4" borderId="0" xfId="2" applyFont="1" applyFill="1" applyAlignment="1">
      <alignment horizontal="center"/>
    </xf>
    <xf numFmtId="0" fontId="11" fillId="4" borderId="30" xfId="2" applyNumberFormat="1" applyFont="1" applyFill="1" applyBorder="1" applyAlignment="1">
      <alignment horizontal="center"/>
    </xf>
    <xf numFmtId="0" fontId="11" fillId="4" borderId="32" xfId="2" applyNumberFormat="1" applyFont="1" applyFill="1" applyBorder="1" applyAlignment="1">
      <alignment horizontal="center"/>
    </xf>
    <xf numFmtId="0" fontId="9" fillId="0" borderId="0" xfId="2" applyFont="1" applyAlignment="1">
      <alignment horizontal="center"/>
    </xf>
    <xf numFmtId="0" fontId="8" fillId="12" borderId="25" xfId="2" applyFont="1" applyFill="1" applyBorder="1" applyAlignment="1">
      <alignment horizontal="center"/>
    </xf>
    <xf numFmtId="0" fontId="8" fillId="12" borderId="27" xfId="2" applyFont="1" applyFill="1" applyBorder="1" applyAlignment="1">
      <alignment horizontal="center"/>
    </xf>
    <xf numFmtId="0" fontId="4" fillId="5" borderId="33" xfId="2" applyFont="1" applyFill="1" applyBorder="1" applyAlignment="1">
      <alignment horizontal="center"/>
    </xf>
    <xf numFmtId="0" fontId="4" fillId="5" borderId="34" xfId="2" applyFont="1" applyFill="1" applyBorder="1" applyAlignment="1">
      <alignment horizontal="center"/>
    </xf>
    <xf numFmtId="0" fontId="11" fillId="0" borderId="0" xfId="2" applyFont="1" applyAlignment="1">
      <alignment horizontal="center"/>
    </xf>
    <xf numFmtId="0" fontId="3" fillId="9" borderId="25" xfId="2" applyFont="1" applyFill="1" applyBorder="1" applyAlignment="1">
      <alignment horizontal="center"/>
    </xf>
    <xf numFmtId="0" fontId="3" fillId="9" borderId="26" xfId="2" applyFont="1" applyFill="1" applyBorder="1" applyAlignment="1">
      <alignment horizontal="center"/>
    </xf>
    <xf numFmtId="0" fontId="3" fillId="9" borderId="27" xfId="2" applyFont="1" applyFill="1" applyBorder="1" applyAlignment="1">
      <alignment horizontal="center"/>
    </xf>
    <xf numFmtId="0" fontId="3" fillId="9" borderId="18" xfId="2" applyFont="1" applyFill="1" applyBorder="1" applyAlignment="1">
      <alignment horizontal="center"/>
    </xf>
    <xf numFmtId="0" fontId="3" fillId="4" borderId="6" xfId="2" applyFont="1" applyFill="1" applyBorder="1" applyAlignment="1">
      <alignment horizontal="center"/>
    </xf>
    <xf numFmtId="0" fontId="3" fillId="4" borderId="13" xfId="2" applyFont="1" applyFill="1" applyBorder="1" applyAlignment="1">
      <alignment horizontal="center"/>
    </xf>
    <xf numFmtId="0" fontId="11" fillId="0" borderId="0" xfId="2" applyFont="1" applyAlignment="1">
      <alignment horizontal="left"/>
    </xf>
    <xf numFmtId="0" fontId="3" fillId="2" borderId="6" xfId="2" applyFont="1" applyFill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3" fillId="10" borderId="25" xfId="2" applyFont="1" applyFill="1" applyBorder="1" applyAlignment="1">
      <alignment horizontal="center"/>
    </xf>
    <xf numFmtId="0" fontId="3" fillId="10" borderId="26" xfId="2" applyFont="1" applyFill="1" applyBorder="1" applyAlignment="1">
      <alignment horizontal="center"/>
    </xf>
    <xf numFmtId="0" fontId="3" fillId="10" borderId="28" xfId="2" applyFont="1" applyFill="1" applyBorder="1" applyAlignment="1">
      <alignment horizontal="center"/>
    </xf>
    <xf numFmtId="0" fontId="3" fillId="10" borderId="27" xfId="2" applyFont="1" applyFill="1" applyBorder="1" applyAlignment="1">
      <alignment horizontal="center"/>
    </xf>
    <xf numFmtId="0" fontId="3" fillId="10" borderId="18" xfId="2" applyFont="1" applyFill="1" applyBorder="1" applyAlignment="1">
      <alignment horizontal="center"/>
    </xf>
    <xf numFmtId="0" fontId="3" fillId="10" borderId="29" xfId="2" applyFont="1" applyFill="1" applyBorder="1" applyAlignment="1">
      <alignment horizontal="center"/>
    </xf>
    <xf numFmtId="0" fontId="8" fillId="9" borderId="30" xfId="2" applyFont="1" applyFill="1" applyBorder="1" applyAlignment="1">
      <alignment horizontal="center"/>
    </xf>
    <xf numFmtId="0" fontId="8" fillId="9" borderId="31" xfId="2" applyFont="1" applyFill="1" applyBorder="1" applyAlignment="1">
      <alignment horizontal="center"/>
    </xf>
    <xf numFmtId="0" fontId="8" fillId="9" borderId="32" xfId="2" applyFont="1" applyFill="1" applyBorder="1" applyAlignment="1">
      <alignment horizontal="center"/>
    </xf>
    <xf numFmtId="0" fontId="11" fillId="2" borderId="30" xfId="2" applyNumberFormat="1" applyFont="1" applyFill="1" applyBorder="1" applyAlignment="1">
      <alignment horizontal="center"/>
    </xf>
    <xf numFmtId="0" fontId="11" fillId="2" borderId="32" xfId="2" applyNumberFormat="1" applyFont="1" applyFill="1" applyBorder="1" applyAlignment="1">
      <alignment horizontal="center"/>
    </xf>
    <xf numFmtId="0" fontId="3" fillId="3" borderId="6" xfId="2" applyFont="1" applyFill="1" applyBorder="1" applyAlignment="1">
      <alignment horizontal="center"/>
    </xf>
    <xf numFmtId="0" fontId="3" fillId="3" borderId="13" xfId="2" applyFont="1" applyFill="1" applyBorder="1" applyAlignment="1">
      <alignment horizontal="center"/>
    </xf>
    <xf numFmtId="0" fontId="11" fillId="0" borderId="19" xfId="2" applyFont="1" applyBorder="1" applyAlignment="1">
      <alignment horizontal="center"/>
    </xf>
    <xf numFmtId="0" fontId="11" fillId="0" borderId="20" xfId="2" applyFont="1" applyBorder="1" applyAlignment="1">
      <alignment horizontal="center"/>
    </xf>
    <xf numFmtId="0" fontId="8" fillId="0" borderId="21" xfId="2" applyFont="1" applyBorder="1" applyAlignment="1">
      <alignment horizontal="center"/>
    </xf>
    <xf numFmtId="0" fontId="8" fillId="0" borderId="22" xfId="2" applyFont="1" applyBorder="1" applyAlignment="1">
      <alignment horizontal="center"/>
    </xf>
    <xf numFmtId="0" fontId="11" fillId="0" borderId="23" xfId="2" applyFont="1" applyBorder="1" applyAlignment="1">
      <alignment horizontal="center"/>
    </xf>
    <xf numFmtId="0" fontId="11" fillId="0" borderId="13" xfId="2" applyFont="1" applyBorder="1" applyAlignment="1">
      <alignment horizontal="center"/>
    </xf>
    <xf numFmtId="0" fontId="11" fillId="0" borderId="14" xfId="2" applyFont="1" applyBorder="1" applyAlignment="1">
      <alignment horizontal="center"/>
    </xf>
    <xf numFmtId="0" fontId="11" fillId="0" borderId="24" xfId="2" applyFont="1" applyBorder="1" applyAlignment="1">
      <alignment horizontal="center"/>
    </xf>
  </cellXfs>
  <cellStyles count="3">
    <cellStyle name="Excel Built-in Normal" xfId="1"/>
    <cellStyle name="Normal" xfId="0" builtinId="0"/>
    <cellStyle name="Normal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3"/>
  <sheetViews>
    <sheetView tabSelected="1" zoomScaleNormal="100" workbookViewId="0">
      <selection activeCell="R5" sqref="R5"/>
    </sheetView>
  </sheetViews>
  <sheetFormatPr baseColWidth="10" defaultRowHeight="15"/>
  <cols>
    <col min="1" max="1" width="4.85546875" bestFit="1" customWidth="1"/>
    <col min="2" max="2" width="5.42578125" bestFit="1" customWidth="1"/>
    <col min="3" max="3" width="22.85546875" bestFit="1" customWidth="1"/>
    <col min="4" max="6" width="2.28515625" bestFit="1" customWidth="1"/>
    <col min="7" max="9" width="4" bestFit="1" customWidth="1"/>
    <col min="10" max="10" width="6.42578125" bestFit="1" customWidth="1"/>
    <col min="11" max="11" width="5.140625" bestFit="1" customWidth="1"/>
    <col min="12" max="12" width="6.42578125" customWidth="1"/>
    <col min="13" max="13" width="4.5703125" customWidth="1"/>
    <col min="14" max="14" width="7.5703125" bestFit="1" customWidth="1"/>
    <col min="15" max="15" width="5.5703125" customWidth="1"/>
    <col min="16" max="16" width="7.5703125" bestFit="1" customWidth="1"/>
  </cols>
  <sheetData>
    <row r="1" spans="1:17" ht="15.75">
      <c r="A1" s="75" t="s">
        <v>84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</row>
    <row r="2" spans="1:17" ht="15.75">
      <c r="A2" s="75" t="s">
        <v>39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3" spans="1:17" ht="15.75">
      <c r="A3" s="75" t="s">
        <v>40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</row>
    <row r="4" spans="1:17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>
      <c r="A5" s="72" t="s">
        <v>42</v>
      </c>
      <c r="B5" s="72"/>
      <c r="C5" s="72"/>
      <c r="D5" s="64" t="s">
        <v>85</v>
      </c>
      <c r="E5" s="64"/>
      <c r="F5" s="64"/>
      <c r="G5" s="64"/>
      <c r="H5" s="64"/>
      <c r="I5" s="64"/>
      <c r="J5" s="64"/>
      <c r="K5" s="64"/>
      <c r="L5" s="64"/>
      <c r="M5" s="64"/>
      <c r="N5" s="5"/>
      <c r="O5" s="4"/>
      <c r="P5" s="4"/>
      <c r="Q5" s="4"/>
    </row>
    <row r="6" spans="1:17" ht="15.75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5" customHeight="1">
      <c r="A7" s="83" t="s">
        <v>0</v>
      </c>
      <c r="B7" s="65" t="s">
        <v>1</v>
      </c>
      <c r="C7" s="81" t="s">
        <v>2</v>
      </c>
      <c r="D7" s="95" t="s">
        <v>3</v>
      </c>
      <c r="E7" s="96"/>
      <c r="F7" s="97"/>
      <c r="G7" s="86" t="s">
        <v>4</v>
      </c>
      <c r="H7" s="87"/>
      <c r="I7" s="87"/>
      <c r="J7" s="93" t="s">
        <v>5</v>
      </c>
      <c r="K7" s="94"/>
      <c r="L7" s="106" t="s">
        <v>6</v>
      </c>
      <c r="M7" s="107"/>
      <c r="N7" s="90" t="s">
        <v>7</v>
      </c>
      <c r="O7" s="91"/>
      <c r="P7" s="12" t="s">
        <v>8</v>
      </c>
      <c r="Q7" s="1"/>
    </row>
    <row r="8" spans="1:17">
      <c r="A8" s="84"/>
      <c r="B8" s="66"/>
      <c r="C8" s="82"/>
      <c r="D8" s="98"/>
      <c r="E8" s="99"/>
      <c r="F8" s="100"/>
      <c r="G8" s="88"/>
      <c r="H8" s="89"/>
      <c r="I8" s="89"/>
      <c r="J8" s="28" t="s">
        <v>9</v>
      </c>
      <c r="K8" s="6" t="s">
        <v>10</v>
      </c>
      <c r="L8" s="27" t="s">
        <v>9</v>
      </c>
      <c r="M8" s="7" t="s">
        <v>10</v>
      </c>
      <c r="N8" s="26" t="s">
        <v>9</v>
      </c>
      <c r="O8" s="8" t="s">
        <v>10</v>
      </c>
      <c r="P8" s="13" t="s">
        <v>9</v>
      </c>
      <c r="Q8" s="1"/>
    </row>
    <row r="9" spans="1:17">
      <c r="A9" s="29">
        <v>1</v>
      </c>
      <c r="B9" s="30">
        <f>K9+M9+O9</f>
        <v>8</v>
      </c>
      <c r="C9" s="31" t="s">
        <v>45</v>
      </c>
      <c r="D9" s="32" t="s">
        <v>11</v>
      </c>
      <c r="E9" s="32" t="s">
        <v>12</v>
      </c>
      <c r="F9" s="33" t="s">
        <v>11</v>
      </c>
      <c r="G9" s="34">
        <v>4</v>
      </c>
      <c r="H9" s="32">
        <v>16</v>
      </c>
      <c r="I9" s="34">
        <v>8</v>
      </c>
      <c r="J9" s="35">
        <v>6590</v>
      </c>
      <c r="K9" s="36">
        <v>1</v>
      </c>
      <c r="L9" s="35">
        <v>2570</v>
      </c>
      <c r="M9" s="36">
        <v>4</v>
      </c>
      <c r="N9" s="35">
        <v>6765</v>
      </c>
      <c r="O9" s="36">
        <v>3</v>
      </c>
      <c r="P9" s="37">
        <f>J9+L9+N9</f>
        <v>15925</v>
      </c>
      <c r="Q9" s="24"/>
    </row>
    <row r="10" spans="1:17">
      <c r="A10" s="29">
        <v>2</v>
      </c>
      <c r="B10" s="30">
        <f t="shared" ref="B10:B44" si="0">K10+M10+O10</f>
        <v>10</v>
      </c>
      <c r="C10" s="38" t="s">
        <v>46</v>
      </c>
      <c r="D10" s="32" t="s">
        <v>12</v>
      </c>
      <c r="E10" s="32" t="s">
        <v>11</v>
      </c>
      <c r="F10" s="33" t="s">
        <v>12</v>
      </c>
      <c r="G10" s="34">
        <v>10</v>
      </c>
      <c r="H10" s="32">
        <v>1</v>
      </c>
      <c r="I10" s="34">
        <v>14</v>
      </c>
      <c r="J10" s="35">
        <v>2165</v>
      </c>
      <c r="K10" s="39">
        <v>7</v>
      </c>
      <c r="L10" s="35">
        <v>7035</v>
      </c>
      <c r="M10" s="36">
        <v>1</v>
      </c>
      <c r="N10" s="35">
        <v>2400</v>
      </c>
      <c r="O10" s="40">
        <v>2</v>
      </c>
      <c r="P10" s="37">
        <f t="shared" ref="P10:P44" si="1">J10+L10+N10</f>
        <v>11600</v>
      </c>
      <c r="Q10" s="24"/>
    </row>
    <row r="11" spans="1:17">
      <c r="A11" s="29">
        <v>3</v>
      </c>
      <c r="B11" s="30">
        <f t="shared" si="0"/>
        <v>15</v>
      </c>
      <c r="C11" s="31" t="s">
        <v>47</v>
      </c>
      <c r="D11" s="32" t="s">
        <v>11</v>
      </c>
      <c r="E11" s="32" t="s">
        <v>12</v>
      </c>
      <c r="F11" s="33" t="s">
        <v>12</v>
      </c>
      <c r="G11" s="34">
        <v>8</v>
      </c>
      <c r="H11" s="32">
        <v>4</v>
      </c>
      <c r="I11" s="34">
        <v>16</v>
      </c>
      <c r="J11" s="35">
        <v>2395</v>
      </c>
      <c r="K11" s="36">
        <v>8</v>
      </c>
      <c r="L11" s="35">
        <v>1375</v>
      </c>
      <c r="M11" s="36">
        <v>6</v>
      </c>
      <c r="N11" s="35">
        <v>3250</v>
      </c>
      <c r="O11" s="36">
        <v>1</v>
      </c>
      <c r="P11" s="37">
        <f t="shared" si="1"/>
        <v>7020</v>
      </c>
      <c r="Q11" s="24"/>
    </row>
    <row r="12" spans="1:17">
      <c r="A12" s="29">
        <v>4</v>
      </c>
      <c r="B12" s="30">
        <f t="shared" si="0"/>
        <v>16</v>
      </c>
      <c r="C12" s="31" t="s">
        <v>48</v>
      </c>
      <c r="D12" s="32" t="s">
        <v>12</v>
      </c>
      <c r="E12" s="32" t="s">
        <v>11</v>
      </c>
      <c r="F12" s="33" t="s">
        <v>11</v>
      </c>
      <c r="G12" s="34">
        <v>9</v>
      </c>
      <c r="H12" s="32">
        <v>17</v>
      </c>
      <c r="I12" s="34">
        <v>6</v>
      </c>
      <c r="J12" s="35">
        <v>2565</v>
      </c>
      <c r="K12" s="40">
        <v>4</v>
      </c>
      <c r="L12" s="35">
        <v>3230</v>
      </c>
      <c r="M12" s="36">
        <v>5</v>
      </c>
      <c r="N12" s="35">
        <v>5465</v>
      </c>
      <c r="O12" s="36">
        <v>7</v>
      </c>
      <c r="P12" s="37">
        <f t="shared" si="1"/>
        <v>11260</v>
      </c>
      <c r="Q12" s="24"/>
    </row>
    <row r="13" spans="1:17">
      <c r="A13" s="29">
        <v>5</v>
      </c>
      <c r="B13" s="30">
        <f t="shared" si="0"/>
        <v>16.5</v>
      </c>
      <c r="C13" s="31" t="s">
        <v>49</v>
      </c>
      <c r="D13" s="41" t="s">
        <v>12</v>
      </c>
      <c r="E13" s="41" t="s">
        <v>11</v>
      </c>
      <c r="F13" s="33" t="s">
        <v>11</v>
      </c>
      <c r="G13" s="34">
        <v>8</v>
      </c>
      <c r="H13" s="32">
        <v>4</v>
      </c>
      <c r="I13" s="34">
        <v>16</v>
      </c>
      <c r="J13" s="35">
        <v>2750</v>
      </c>
      <c r="K13" s="36">
        <v>2</v>
      </c>
      <c r="L13" s="35">
        <v>1555</v>
      </c>
      <c r="M13" s="36">
        <v>13.5</v>
      </c>
      <c r="N13" s="35">
        <v>7970</v>
      </c>
      <c r="O13" s="36">
        <v>1</v>
      </c>
      <c r="P13" s="37">
        <f t="shared" si="1"/>
        <v>12275</v>
      </c>
      <c r="Q13" s="24"/>
    </row>
    <row r="14" spans="1:17">
      <c r="A14" s="29">
        <v>6</v>
      </c>
      <c r="B14" s="30">
        <f t="shared" si="0"/>
        <v>17</v>
      </c>
      <c r="C14" s="42" t="s">
        <v>50</v>
      </c>
      <c r="D14" s="32" t="s">
        <v>11</v>
      </c>
      <c r="E14" s="32" t="s">
        <v>11</v>
      </c>
      <c r="F14" s="33" t="s">
        <v>12</v>
      </c>
      <c r="G14" s="34">
        <v>7</v>
      </c>
      <c r="H14" s="32">
        <v>15</v>
      </c>
      <c r="I14" s="34">
        <v>3</v>
      </c>
      <c r="J14" s="35">
        <v>3565</v>
      </c>
      <c r="K14" s="36">
        <v>3</v>
      </c>
      <c r="L14" s="35">
        <v>3625</v>
      </c>
      <c r="M14" s="36">
        <v>3</v>
      </c>
      <c r="N14" s="35">
        <v>785</v>
      </c>
      <c r="O14" s="36">
        <v>11</v>
      </c>
      <c r="P14" s="37">
        <f t="shared" si="1"/>
        <v>7975</v>
      </c>
      <c r="Q14" s="24"/>
    </row>
    <row r="15" spans="1:17">
      <c r="A15" s="29">
        <v>7</v>
      </c>
      <c r="B15" s="30">
        <f t="shared" si="0"/>
        <v>18</v>
      </c>
      <c r="C15" s="31" t="s">
        <v>51</v>
      </c>
      <c r="D15" s="32" t="s">
        <v>12</v>
      </c>
      <c r="E15" s="32" t="s">
        <v>12</v>
      </c>
      <c r="F15" s="33" t="s">
        <v>11</v>
      </c>
      <c r="G15" s="34">
        <v>14</v>
      </c>
      <c r="H15" s="32">
        <v>10</v>
      </c>
      <c r="I15" s="34">
        <v>1</v>
      </c>
      <c r="J15" s="35">
        <v>1650</v>
      </c>
      <c r="K15" s="36">
        <v>11</v>
      </c>
      <c r="L15" s="35">
        <v>3095</v>
      </c>
      <c r="M15" s="36">
        <v>3</v>
      </c>
      <c r="N15" s="35">
        <v>6410</v>
      </c>
      <c r="O15" s="36">
        <v>4</v>
      </c>
      <c r="P15" s="37">
        <f t="shared" si="1"/>
        <v>11155</v>
      </c>
      <c r="Q15" s="24"/>
    </row>
    <row r="16" spans="1:17">
      <c r="A16" s="29">
        <v>8</v>
      </c>
      <c r="B16" s="30">
        <f t="shared" si="0"/>
        <v>18</v>
      </c>
      <c r="C16" s="31" t="s">
        <v>52</v>
      </c>
      <c r="D16" s="32" t="s">
        <v>11</v>
      </c>
      <c r="E16" s="32" t="s">
        <v>12</v>
      </c>
      <c r="F16" s="33" t="s">
        <v>11</v>
      </c>
      <c r="G16" s="34">
        <v>10</v>
      </c>
      <c r="H16" s="32">
        <v>1</v>
      </c>
      <c r="I16" s="34">
        <v>14</v>
      </c>
      <c r="J16" s="35">
        <v>3225</v>
      </c>
      <c r="K16" s="36">
        <v>4</v>
      </c>
      <c r="L16" s="35">
        <v>3785</v>
      </c>
      <c r="M16" s="36">
        <v>2</v>
      </c>
      <c r="N16" s="35">
        <v>2945</v>
      </c>
      <c r="O16" s="36">
        <v>12</v>
      </c>
      <c r="P16" s="37">
        <f t="shared" si="1"/>
        <v>9955</v>
      </c>
      <c r="Q16" s="24"/>
    </row>
    <row r="17" spans="1:17">
      <c r="A17" s="29">
        <v>9</v>
      </c>
      <c r="B17" s="30">
        <f t="shared" si="0"/>
        <v>18</v>
      </c>
      <c r="C17" s="31" t="s">
        <v>53</v>
      </c>
      <c r="D17" s="32" t="s">
        <v>11</v>
      </c>
      <c r="E17" s="32" t="s">
        <v>12</v>
      </c>
      <c r="F17" s="33" t="s">
        <v>12</v>
      </c>
      <c r="G17" s="34">
        <v>11</v>
      </c>
      <c r="H17" s="32">
        <v>13</v>
      </c>
      <c r="I17" s="34">
        <v>2</v>
      </c>
      <c r="J17" s="35">
        <v>3140</v>
      </c>
      <c r="K17" s="36">
        <v>5</v>
      </c>
      <c r="L17" s="35">
        <v>2300</v>
      </c>
      <c r="M17" s="36">
        <v>5</v>
      </c>
      <c r="N17" s="35">
        <v>1650</v>
      </c>
      <c r="O17" s="36">
        <v>8</v>
      </c>
      <c r="P17" s="37">
        <f t="shared" si="1"/>
        <v>7090</v>
      </c>
      <c r="Q17" s="24"/>
    </row>
    <row r="18" spans="1:17">
      <c r="A18" s="29">
        <v>10</v>
      </c>
      <c r="B18" s="30">
        <f t="shared" si="0"/>
        <v>20</v>
      </c>
      <c r="C18" s="31" t="s">
        <v>54</v>
      </c>
      <c r="D18" s="32" t="s">
        <v>12</v>
      </c>
      <c r="E18" s="32" t="s">
        <v>11</v>
      </c>
      <c r="F18" s="33" t="s">
        <v>12</v>
      </c>
      <c r="G18" s="34">
        <v>4</v>
      </c>
      <c r="H18" s="32">
        <v>16</v>
      </c>
      <c r="I18" s="34">
        <v>8</v>
      </c>
      <c r="J18" s="35">
        <v>2905</v>
      </c>
      <c r="K18" s="36">
        <v>1</v>
      </c>
      <c r="L18" s="35">
        <v>2740</v>
      </c>
      <c r="M18" s="36">
        <v>6</v>
      </c>
      <c r="N18" s="35">
        <v>570</v>
      </c>
      <c r="O18" s="36">
        <v>13</v>
      </c>
      <c r="P18" s="37">
        <f t="shared" si="1"/>
        <v>6215</v>
      </c>
      <c r="Q18" s="24"/>
    </row>
    <row r="19" spans="1:17">
      <c r="A19" s="29">
        <v>11</v>
      </c>
      <c r="B19" s="30">
        <f t="shared" si="0"/>
        <v>21</v>
      </c>
      <c r="C19" s="42" t="s">
        <v>55</v>
      </c>
      <c r="D19" s="32" t="s">
        <v>12</v>
      </c>
      <c r="E19" s="32" t="s">
        <v>11</v>
      </c>
      <c r="F19" s="33" t="s">
        <v>12</v>
      </c>
      <c r="G19" s="34">
        <v>5</v>
      </c>
      <c r="H19" s="32">
        <v>18</v>
      </c>
      <c r="I19" s="34">
        <v>12</v>
      </c>
      <c r="J19" s="35">
        <v>1270</v>
      </c>
      <c r="K19" s="36">
        <v>16</v>
      </c>
      <c r="L19" s="35">
        <v>4885</v>
      </c>
      <c r="M19" s="36">
        <v>2</v>
      </c>
      <c r="N19" s="35">
        <v>2340</v>
      </c>
      <c r="O19" s="36">
        <v>3</v>
      </c>
      <c r="P19" s="37">
        <f t="shared" si="1"/>
        <v>8495</v>
      </c>
      <c r="Q19" s="24"/>
    </row>
    <row r="20" spans="1:17">
      <c r="A20" s="29">
        <v>12</v>
      </c>
      <c r="B20" s="30">
        <f t="shared" si="0"/>
        <v>22</v>
      </c>
      <c r="C20" s="31" t="s">
        <v>30</v>
      </c>
      <c r="D20" s="32" t="s">
        <v>12</v>
      </c>
      <c r="E20" s="32" t="s">
        <v>12</v>
      </c>
      <c r="F20" s="33" t="s">
        <v>11</v>
      </c>
      <c r="G20" s="34">
        <v>6</v>
      </c>
      <c r="H20" s="32">
        <v>9</v>
      </c>
      <c r="I20" s="34">
        <v>17</v>
      </c>
      <c r="J20" s="35">
        <v>2345</v>
      </c>
      <c r="K20" s="36">
        <v>5</v>
      </c>
      <c r="L20" s="35">
        <v>4020</v>
      </c>
      <c r="M20" s="36">
        <v>1</v>
      </c>
      <c r="N20" s="35">
        <v>2570</v>
      </c>
      <c r="O20" s="36">
        <v>16</v>
      </c>
      <c r="P20" s="37">
        <f t="shared" si="1"/>
        <v>8935</v>
      </c>
      <c r="Q20" s="24"/>
    </row>
    <row r="21" spans="1:17">
      <c r="A21" s="29">
        <v>13</v>
      </c>
      <c r="B21" s="30">
        <f t="shared" si="0"/>
        <v>23</v>
      </c>
      <c r="C21" s="31" t="s">
        <v>56</v>
      </c>
      <c r="D21" s="32" t="s">
        <v>11</v>
      </c>
      <c r="E21" s="32" t="s">
        <v>12</v>
      </c>
      <c r="F21" s="33" t="s">
        <v>12</v>
      </c>
      <c r="G21" s="34">
        <v>3</v>
      </c>
      <c r="H21" s="32">
        <v>7</v>
      </c>
      <c r="I21" s="34">
        <v>15</v>
      </c>
      <c r="J21" s="35">
        <v>2470</v>
      </c>
      <c r="K21" s="36">
        <v>7</v>
      </c>
      <c r="L21" s="35">
        <v>885</v>
      </c>
      <c r="M21" s="36">
        <v>11</v>
      </c>
      <c r="N21" s="35">
        <v>2080</v>
      </c>
      <c r="O21" s="36">
        <v>5</v>
      </c>
      <c r="P21" s="37">
        <f t="shared" si="1"/>
        <v>5435</v>
      </c>
      <c r="Q21" s="24"/>
    </row>
    <row r="22" spans="1:17">
      <c r="A22" s="29">
        <v>14</v>
      </c>
      <c r="B22" s="30">
        <f t="shared" si="0"/>
        <v>24</v>
      </c>
      <c r="C22" s="31" t="s">
        <v>57</v>
      </c>
      <c r="D22" s="32" t="s">
        <v>12</v>
      </c>
      <c r="E22" s="32" t="s">
        <v>11</v>
      </c>
      <c r="F22" s="33" t="s">
        <v>11</v>
      </c>
      <c r="G22" s="34">
        <v>11</v>
      </c>
      <c r="H22" s="32">
        <v>13</v>
      </c>
      <c r="I22" s="34">
        <v>2</v>
      </c>
      <c r="J22" s="35">
        <v>1405</v>
      </c>
      <c r="K22" s="36">
        <v>15</v>
      </c>
      <c r="L22" s="35">
        <v>2735</v>
      </c>
      <c r="M22" s="36">
        <v>7</v>
      </c>
      <c r="N22" s="35">
        <v>7085</v>
      </c>
      <c r="O22" s="36">
        <v>2</v>
      </c>
      <c r="P22" s="37">
        <f t="shared" si="1"/>
        <v>11225</v>
      </c>
      <c r="Q22" s="24"/>
    </row>
    <row r="23" spans="1:17">
      <c r="A23" s="29">
        <v>15</v>
      </c>
      <c r="B23" s="30">
        <f t="shared" si="0"/>
        <v>25</v>
      </c>
      <c r="C23" s="31" t="s">
        <v>58</v>
      </c>
      <c r="D23" s="32" t="s">
        <v>11</v>
      </c>
      <c r="E23" s="32" t="s">
        <v>11</v>
      </c>
      <c r="F23" s="33" t="s">
        <v>12</v>
      </c>
      <c r="G23" s="34">
        <v>6</v>
      </c>
      <c r="H23" s="32">
        <v>9</v>
      </c>
      <c r="I23" s="34">
        <v>17</v>
      </c>
      <c r="J23" s="35">
        <v>1855</v>
      </c>
      <c r="K23" s="36">
        <v>10</v>
      </c>
      <c r="L23" s="35">
        <v>1925</v>
      </c>
      <c r="M23" s="36">
        <v>11</v>
      </c>
      <c r="N23" s="35">
        <v>2255</v>
      </c>
      <c r="O23" s="36">
        <v>4</v>
      </c>
      <c r="P23" s="37">
        <f t="shared" si="1"/>
        <v>6035</v>
      </c>
      <c r="Q23" s="24"/>
    </row>
    <row r="24" spans="1:17">
      <c r="A24" s="29">
        <v>16</v>
      </c>
      <c r="B24" s="30">
        <f t="shared" si="0"/>
        <v>26.5</v>
      </c>
      <c r="C24" s="31" t="s">
        <v>59</v>
      </c>
      <c r="D24" s="32" t="s">
        <v>11</v>
      </c>
      <c r="E24" s="32" t="s">
        <v>11</v>
      </c>
      <c r="F24" s="33" t="s">
        <v>12</v>
      </c>
      <c r="G24" s="34">
        <v>13</v>
      </c>
      <c r="H24" s="32">
        <v>2</v>
      </c>
      <c r="I24" s="34">
        <v>11</v>
      </c>
      <c r="J24" s="35">
        <v>2475</v>
      </c>
      <c r="K24" s="36">
        <v>6</v>
      </c>
      <c r="L24" s="35">
        <v>1555</v>
      </c>
      <c r="M24" s="36">
        <v>13.5</v>
      </c>
      <c r="N24" s="35">
        <v>1930</v>
      </c>
      <c r="O24" s="36">
        <v>7</v>
      </c>
      <c r="P24" s="37">
        <f t="shared" si="1"/>
        <v>5960</v>
      </c>
      <c r="Q24" s="24"/>
    </row>
    <row r="25" spans="1:17">
      <c r="A25" s="29">
        <v>17</v>
      </c>
      <c r="B25" s="30">
        <f t="shared" si="0"/>
        <v>27</v>
      </c>
      <c r="C25" s="43" t="s">
        <v>60</v>
      </c>
      <c r="D25" s="32" t="s">
        <v>12</v>
      </c>
      <c r="E25" s="32" t="s">
        <v>11</v>
      </c>
      <c r="F25" s="32" t="s">
        <v>12</v>
      </c>
      <c r="G25" s="32">
        <v>2</v>
      </c>
      <c r="H25" s="32">
        <v>11</v>
      </c>
      <c r="I25" s="34">
        <v>13</v>
      </c>
      <c r="J25" s="35">
        <v>1585</v>
      </c>
      <c r="K25" s="36">
        <v>12</v>
      </c>
      <c r="L25" s="35">
        <v>2220</v>
      </c>
      <c r="M25" s="36">
        <v>9</v>
      </c>
      <c r="N25" s="35">
        <v>1950</v>
      </c>
      <c r="O25" s="36">
        <v>6</v>
      </c>
      <c r="P25" s="37">
        <f t="shared" si="1"/>
        <v>5755</v>
      </c>
      <c r="Q25" s="24"/>
    </row>
    <row r="26" spans="1:17">
      <c r="A26" s="29">
        <v>18</v>
      </c>
      <c r="B26" s="30">
        <f t="shared" si="0"/>
        <v>29</v>
      </c>
      <c r="C26" s="43" t="s">
        <v>61</v>
      </c>
      <c r="D26" s="32" t="s">
        <v>11</v>
      </c>
      <c r="E26" s="32" t="s">
        <v>12</v>
      </c>
      <c r="F26" s="32" t="s">
        <v>11</v>
      </c>
      <c r="G26" s="32">
        <v>17</v>
      </c>
      <c r="H26" s="32">
        <v>6</v>
      </c>
      <c r="I26" s="34">
        <v>9</v>
      </c>
      <c r="J26" s="35">
        <v>925</v>
      </c>
      <c r="K26" s="36">
        <v>15</v>
      </c>
      <c r="L26" s="35">
        <v>1165</v>
      </c>
      <c r="M26" s="36">
        <v>8</v>
      </c>
      <c r="N26" s="35">
        <v>5890</v>
      </c>
      <c r="O26" s="36">
        <v>6</v>
      </c>
      <c r="P26" s="37">
        <f t="shared" si="1"/>
        <v>7980</v>
      </c>
      <c r="Q26" s="24"/>
    </row>
    <row r="27" spans="1:17">
      <c r="A27" s="29">
        <v>19</v>
      </c>
      <c r="B27" s="30">
        <f t="shared" si="0"/>
        <v>29</v>
      </c>
      <c r="C27" s="43" t="s">
        <v>62</v>
      </c>
      <c r="D27" s="32" t="s">
        <v>11</v>
      </c>
      <c r="E27" s="32" t="s">
        <v>11</v>
      </c>
      <c r="F27" s="32" t="s">
        <v>12</v>
      </c>
      <c r="G27" s="32">
        <v>14</v>
      </c>
      <c r="H27" s="32">
        <v>10</v>
      </c>
      <c r="I27" s="34">
        <v>1</v>
      </c>
      <c r="J27" s="35">
        <v>1705</v>
      </c>
      <c r="K27" s="36">
        <v>11</v>
      </c>
      <c r="L27" s="35">
        <v>3550</v>
      </c>
      <c r="M27" s="36">
        <v>4</v>
      </c>
      <c r="N27" s="35">
        <v>430</v>
      </c>
      <c r="O27" s="36">
        <v>14</v>
      </c>
      <c r="P27" s="37">
        <f t="shared" si="1"/>
        <v>5685</v>
      </c>
      <c r="Q27" s="24"/>
    </row>
    <row r="28" spans="1:17">
      <c r="A28" s="29">
        <v>20</v>
      </c>
      <c r="B28" s="30">
        <f t="shared" si="0"/>
        <v>29</v>
      </c>
      <c r="C28" s="43" t="s">
        <v>63</v>
      </c>
      <c r="D28" s="32" t="s">
        <v>12</v>
      </c>
      <c r="E28" s="32" t="s">
        <v>11</v>
      </c>
      <c r="F28" s="32" t="s">
        <v>12</v>
      </c>
      <c r="G28" s="32">
        <v>18</v>
      </c>
      <c r="H28" s="32">
        <v>12</v>
      </c>
      <c r="I28" s="34">
        <v>5</v>
      </c>
      <c r="J28" s="35">
        <v>2610</v>
      </c>
      <c r="K28" s="36">
        <v>3</v>
      </c>
      <c r="L28" s="35">
        <v>2445</v>
      </c>
      <c r="M28" s="36">
        <v>8</v>
      </c>
      <c r="N28" s="35">
        <v>0</v>
      </c>
      <c r="O28" s="36">
        <v>18</v>
      </c>
      <c r="P28" s="37">
        <f t="shared" si="1"/>
        <v>5055</v>
      </c>
      <c r="Q28" s="24"/>
    </row>
    <row r="29" spans="1:17">
      <c r="A29" s="54">
        <v>21</v>
      </c>
      <c r="B29" s="55">
        <f t="shared" si="0"/>
        <v>31</v>
      </c>
      <c r="C29" s="56" t="s">
        <v>64</v>
      </c>
      <c r="D29" s="57" t="s">
        <v>12</v>
      </c>
      <c r="E29" s="57" t="s">
        <v>11</v>
      </c>
      <c r="F29" s="57" t="s">
        <v>11</v>
      </c>
      <c r="G29" s="57">
        <v>1</v>
      </c>
      <c r="H29" s="57">
        <v>14</v>
      </c>
      <c r="I29" s="58">
        <v>10</v>
      </c>
      <c r="J29" s="59">
        <v>1475</v>
      </c>
      <c r="K29" s="60">
        <v>13</v>
      </c>
      <c r="L29" s="59">
        <v>2000</v>
      </c>
      <c r="M29" s="60">
        <v>10</v>
      </c>
      <c r="N29" s="59">
        <v>4950</v>
      </c>
      <c r="O29" s="60">
        <v>8</v>
      </c>
      <c r="P29" s="61">
        <f t="shared" si="1"/>
        <v>8425</v>
      </c>
      <c r="Q29" s="24"/>
    </row>
    <row r="30" spans="1:17">
      <c r="A30" s="54">
        <v>22</v>
      </c>
      <c r="B30" s="55">
        <f t="shared" si="0"/>
        <v>31</v>
      </c>
      <c r="C30" s="56" t="s">
        <v>65</v>
      </c>
      <c r="D30" s="57" t="s">
        <v>11</v>
      </c>
      <c r="E30" s="57" t="s">
        <v>12</v>
      </c>
      <c r="F30" s="57" t="s">
        <v>12</v>
      </c>
      <c r="G30" s="57">
        <v>1</v>
      </c>
      <c r="H30" s="57">
        <v>14</v>
      </c>
      <c r="I30" s="58">
        <v>10</v>
      </c>
      <c r="J30" s="59">
        <v>5730</v>
      </c>
      <c r="K30" s="60">
        <v>2</v>
      </c>
      <c r="L30" s="59">
        <v>525</v>
      </c>
      <c r="M30" s="60">
        <v>13</v>
      </c>
      <c r="N30" s="59">
        <v>155</v>
      </c>
      <c r="O30" s="60">
        <v>16</v>
      </c>
      <c r="P30" s="61">
        <f t="shared" si="1"/>
        <v>6410</v>
      </c>
      <c r="Q30" s="24"/>
    </row>
    <row r="31" spans="1:17">
      <c r="A31" s="45">
        <v>23</v>
      </c>
      <c r="B31" s="46">
        <f t="shared" si="0"/>
        <v>31</v>
      </c>
      <c r="C31" s="47" t="s">
        <v>66</v>
      </c>
      <c r="D31" s="48" t="s">
        <v>11</v>
      </c>
      <c r="E31" s="48" t="s">
        <v>12</v>
      </c>
      <c r="F31" s="48" t="s">
        <v>11</v>
      </c>
      <c r="G31" s="48">
        <v>2</v>
      </c>
      <c r="H31" s="48">
        <v>11</v>
      </c>
      <c r="I31" s="49">
        <v>13</v>
      </c>
      <c r="J31" s="50">
        <v>2385</v>
      </c>
      <c r="K31" s="51">
        <v>9</v>
      </c>
      <c r="L31" s="50">
        <v>1030</v>
      </c>
      <c r="M31" s="51">
        <v>9</v>
      </c>
      <c r="N31" s="50">
        <v>2825</v>
      </c>
      <c r="O31" s="51">
        <v>13</v>
      </c>
      <c r="P31" s="52">
        <f t="shared" si="1"/>
        <v>6240</v>
      </c>
      <c r="Q31" s="24"/>
    </row>
    <row r="32" spans="1:17">
      <c r="A32" s="45">
        <v>24</v>
      </c>
      <c r="B32" s="46">
        <f t="shared" si="0"/>
        <v>32</v>
      </c>
      <c r="C32" s="47" t="s">
        <v>67</v>
      </c>
      <c r="D32" s="48" t="s">
        <v>12</v>
      </c>
      <c r="E32" s="48" t="s">
        <v>12</v>
      </c>
      <c r="F32" s="48" t="s">
        <v>11</v>
      </c>
      <c r="G32" s="48">
        <v>13</v>
      </c>
      <c r="H32" s="48">
        <v>2</v>
      </c>
      <c r="I32" s="49">
        <v>11</v>
      </c>
      <c r="J32" s="50">
        <v>1470</v>
      </c>
      <c r="K32" s="51">
        <v>14</v>
      </c>
      <c r="L32" s="50">
        <v>1300</v>
      </c>
      <c r="M32" s="51">
        <v>7</v>
      </c>
      <c r="N32" s="50">
        <v>4290</v>
      </c>
      <c r="O32" s="51">
        <v>11</v>
      </c>
      <c r="P32" s="52">
        <f t="shared" si="1"/>
        <v>7060</v>
      </c>
      <c r="Q32" s="24"/>
    </row>
    <row r="33" spans="1:17">
      <c r="A33" s="45">
        <v>25</v>
      </c>
      <c r="B33" s="46">
        <f t="shared" si="0"/>
        <v>32</v>
      </c>
      <c r="C33" s="47" t="s">
        <v>68</v>
      </c>
      <c r="D33" s="48" t="s">
        <v>12</v>
      </c>
      <c r="E33" s="48" t="s">
        <v>11</v>
      </c>
      <c r="F33" s="48" t="s">
        <v>11</v>
      </c>
      <c r="G33" s="48">
        <v>3</v>
      </c>
      <c r="H33" s="48">
        <v>7</v>
      </c>
      <c r="I33" s="49">
        <v>15</v>
      </c>
      <c r="J33" s="50">
        <v>2240</v>
      </c>
      <c r="K33" s="51">
        <v>6</v>
      </c>
      <c r="L33" s="50">
        <v>1860</v>
      </c>
      <c r="M33" s="51">
        <v>12</v>
      </c>
      <c r="N33" s="50">
        <v>2675</v>
      </c>
      <c r="O33" s="51">
        <v>14</v>
      </c>
      <c r="P33" s="52">
        <f t="shared" si="1"/>
        <v>6775</v>
      </c>
      <c r="Q33" s="24"/>
    </row>
    <row r="34" spans="1:17">
      <c r="A34" s="45">
        <v>26</v>
      </c>
      <c r="B34" s="46">
        <f t="shared" si="0"/>
        <v>35</v>
      </c>
      <c r="C34" s="47" t="s">
        <v>69</v>
      </c>
      <c r="D34" s="48" t="s">
        <v>12</v>
      </c>
      <c r="E34" s="48" t="s">
        <v>11</v>
      </c>
      <c r="F34" s="48" t="s">
        <v>11</v>
      </c>
      <c r="G34" s="48">
        <v>15</v>
      </c>
      <c r="H34" s="48">
        <v>3</v>
      </c>
      <c r="I34" s="49">
        <v>7</v>
      </c>
      <c r="J34" s="50">
        <v>1880</v>
      </c>
      <c r="K34" s="51">
        <v>10</v>
      </c>
      <c r="L34" s="50">
        <v>1145</v>
      </c>
      <c r="M34" s="51">
        <v>16</v>
      </c>
      <c r="N34" s="50">
        <v>4750</v>
      </c>
      <c r="O34" s="51">
        <v>9</v>
      </c>
      <c r="P34" s="52">
        <f t="shared" si="1"/>
        <v>7775</v>
      </c>
      <c r="Q34" s="24"/>
    </row>
    <row r="35" spans="1:17">
      <c r="A35" s="45">
        <v>27</v>
      </c>
      <c r="B35" s="46">
        <f t="shared" si="0"/>
        <v>35</v>
      </c>
      <c r="C35" s="47" t="s">
        <v>29</v>
      </c>
      <c r="D35" s="48" t="s">
        <v>12</v>
      </c>
      <c r="E35" s="48" t="s">
        <v>11</v>
      </c>
      <c r="F35" s="48" t="s">
        <v>12</v>
      </c>
      <c r="G35" s="48">
        <v>17</v>
      </c>
      <c r="H35" s="48">
        <v>6</v>
      </c>
      <c r="I35" s="49">
        <v>9</v>
      </c>
      <c r="J35" s="50">
        <v>2095</v>
      </c>
      <c r="K35" s="51">
        <v>8</v>
      </c>
      <c r="L35" s="50">
        <v>1095</v>
      </c>
      <c r="M35" s="51">
        <v>17</v>
      </c>
      <c r="N35" s="50">
        <v>930</v>
      </c>
      <c r="O35" s="51">
        <v>10</v>
      </c>
      <c r="P35" s="52">
        <f t="shared" si="1"/>
        <v>4120</v>
      </c>
      <c r="Q35" s="24"/>
    </row>
    <row r="36" spans="1:17">
      <c r="A36" s="45">
        <v>28</v>
      </c>
      <c r="B36" s="46">
        <f t="shared" si="0"/>
        <v>35.5</v>
      </c>
      <c r="C36" s="47" t="s">
        <v>70</v>
      </c>
      <c r="D36" s="48" t="s">
        <v>11</v>
      </c>
      <c r="E36" s="48" t="s">
        <v>12</v>
      </c>
      <c r="F36" s="48" t="s">
        <v>11</v>
      </c>
      <c r="G36" s="48">
        <v>5</v>
      </c>
      <c r="H36" s="48">
        <v>18</v>
      </c>
      <c r="I36" s="49">
        <v>12</v>
      </c>
      <c r="J36" s="50">
        <v>1675</v>
      </c>
      <c r="K36" s="51">
        <v>12.5</v>
      </c>
      <c r="L36" s="50">
        <v>20</v>
      </c>
      <c r="M36" s="51">
        <v>18</v>
      </c>
      <c r="N36" s="50">
        <v>6180</v>
      </c>
      <c r="O36" s="51">
        <v>5</v>
      </c>
      <c r="P36" s="52">
        <f t="shared" si="1"/>
        <v>7875</v>
      </c>
      <c r="Q36" s="24"/>
    </row>
    <row r="37" spans="1:17">
      <c r="A37" s="45">
        <v>29</v>
      </c>
      <c r="B37" s="46">
        <f t="shared" si="0"/>
        <v>36.5</v>
      </c>
      <c r="C37" s="47" t="s">
        <v>71</v>
      </c>
      <c r="D37" s="48" t="s">
        <v>11</v>
      </c>
      <c r="E37" s="48" t="s">
        <v>11</v>
      </c>
      <c r="F37" s="48" t="s">
        <v>12</v>
      </c>
      <c r="G37" s="48">
        <v>12</v>
      </c>
      <c r="H37" s="48">
        <v>5</v>
      </c>
      <c r="I37" s="49">
        <v>18</v>
      </c>
      <c r="J37" s="50">
        <v>1675</v>
      </c>
      <c r="K37" s="51">
        <v>12.5</v>
      </c>
      <c r="L37" s="50">
        <v>1225</v>
      </c>
      <c r="M37" s="51">
        <v>15</v>
      </c>
      <c r="N37" s="50">
        <v>1610</v>
      </c>
      <c r="O37" s="51">
        <v>9</v>
      </c>
      <c r="P37" s="52">
        <f t="shared" si="1"/>
        <v>4510</v>
      </c>
      <c r="Q37" s="24"/>
    </row>
    <row r="38" spans="1:17">
      <c r="A38" s="45">
        <v>30</v>
      </c>
      <c r="B38" s="46">
        <f t="shared" si="0"/>
        <v>37</v>
      </c>
      <c r="C38" s="47" t="s">
        <v>72</v>
      </c>
      <c r="D38" s="48" t="s">
        <v>12</v>
      </c>
      <c r="E38" s="48" t="s">
        <v>12</v>
      </c>
      <c r="F38" s="48" t="s">
        <v>11</v>
      </c>
      <c r="G38" s="48">
        <v>12</v>
      </c>
      <c r="H38" s="48">
        <v>5</v>
      </c>
      <c r="I38" s="49">
        <v>18</v>
      </c>
      <c r="J38" s="50">
        <v>2000</v>
      </c>
      <c r="K38" s="51">
        <v>9</v>
      </c>
      <c r="L38" s="50">
        <v>960</v>
      </c>
      <c r="M38" s="51">
        <v>10</v>
      </c>
      <c r="N38" s="50">
        <v>2340</v>
      </c>
      <c r="O38" s="51">
        <v>18</v>
      </c>
      <c r="P38" s="52">
        <f t="shared" si="1"/>
        <v>5300</v>
      </c>
      <c r="Q38" s="24"/>
    </row>
    <row r="39" spans="1:17">
      <c r="A39" s="45">
        <v>31</v>
      </c>
      <c r="B39" s="46">
        <f t="shared" si="0"/>
        <v>43</v>
      </c>
      <c r="C39" s="47" t="s">
        <v>73</v>
      </c>
      <c r="D39" s="48" t="s">
        <v>12</v>
      </c>
      <c r="E39" s="48" t="s">
        <v>12</v>
      </c>
      <c r="F39" s="48" t="s">
        <v>11</v>
      </c>
      <c r="G39" s="48">
        <v>7</v>
      </c>
      <c r="H39" s="48">
        <v>15</v>
      </c>
      <c r="I39" s="49">
        <v>3</v>
      </c>
      <c r="J39" s="50">
        <v>1175</v>
      </c>
      <c r="K39" s="51">
        <v>17</v>
      </c>
      <c r="L39" s="50">
        <v>270</v>
      </c>
      <c r="M39" s="51">
        <v>16</v>
      </c>
      <c r="N39" s="50">
        <v>4625</v>
      </c>
      <c r="O39" s="51">
        <v>10</v>
      </c>
      <c r="P39" s="52">
        <f t="shared" si="1"/>
        <v>6070</v>
      </c>
      <c r="Q39" s="24"/>
    </row>
    <row r="40" spans="1:17">
      <c r="A40" s="45">
        <v>32</v>
      </c>
      <c r="B40" s="46">
        <f t="shared" si="0"/>
        <v>43</v>
      </c>
      <c r="C40" s="47" t="s">
        <v>74</v>
      </c>
      <c r="D40" s="48" t="s">
        <v>11</v>
      </c>
      <c r="E40" s="48" t="s">
        <v>12</v>
      </c>
      <c r="F40" s="48" t="s">
        <v>12</v>
      </c>
      <c r="G40" s="48">
        <v>15</v>
      </c>
      <c r="H40" s="48">
        <v>3</v>
      </c>
      <c r="I40" s="49">
        <v>7</v>
      </c>
      <c r="J40" s="50">
        <v>910</v>
      </c>
      <c r="K40" s="51">
        <v>16</v>
      </c>
      <c r="L40" s="50">
        <v>655</v>
      </c>
      <c r="M40" s="51">
        <v>12</v>
      </c>
      <c r="N40" s="50">
        <v>420</v>
      </c>
      <c r="O40" s="51">
        <v>15</v>
      </c>
      <c r="P40" s="52">
        <f t="shared" si="1"/>
        <v>1985</v>
      </c>
      <c r="Q40" s="24"/>
    </row>
    <row r="41" spans="1:17">
      <c r="A41" s="45">
        <v>33</v>
      </c>
      <c r="B41" s="46">
        <f t="shared" si="0"/>
        <v>47</v>
      </c>
      <c r="C41" s="47" t="s">
        <v>75</v>
      </c>
      <c r="D41" s="48" t="s">
        <v>11</v>
      </c>
      <c r="E41" s="48" t="s">
        <v>12</v>
      </c>
      <c r="F41" s="48" t="s">
        <v>12</v>
      </c>
      <c r="G41" s="48">
        <v>9</v>
      </c>
      <c r="H41" s="48">
        <v>17</v>
      </c>
      <c r="I41" s="49">
        <v>6</v>
      </c>
      <c r="J41" s="50">
        <v>205</v>
      </c>
      <c r="K41" s="51">
        <v>18</v>
      </c>
      <c r="L41" s="50">
        <v>100</v>
      </c>
      <c r="M41" s="51">
        <v>17</v>
      </c>
      <c r="N41" s="50">
        <v>635</v>
      </c>
      <c r="O41" s="51">
        <v>12</v>
      </c>
      <c r="P41" s="52">
        <f t="shared" si="1"/>
        <v>940</v>
      </c>
      <c r="Q41" s="24"/>
    </row>
    <row r="42" spans="1:17">
      <c r="A42" s="45">
        <v>34</v>
      </c>
      <c r="B42" s="46">
        <f t="shared" si="0"/>
        <v>48</v>
      </c>
      <c r="C42" s="47" t="s">
        <v>76</v>
      </c>
      <c r="D42" s="48" t="s">
        <v>12</v>
      </c>
      <c r="E42" s="48" t="s">
        <v>12</v>
      </c>
      <c r="F42" s="48" t="s">
        <v>11</v>
      </c>
      <c r="G42" s="48">
        <v>16</v>
      </c>
      <c r="H42" s="48">
        <v>8</v>
      </c>
      <c r="I42" s="49">
        <v>4</v>
      </c>
      <c r="J42" s="50">
        <v>1085</v>
      </c>
      <c r="K42" s="51">
        <v>18</v>
      </c>
      <c r="L42" s="50">
        <v>380</v>
      </c>
      <c r="M42" s="51">
        <v>15</v>
      </c>
      <c r="N42" s="50">
        <v>2650</v>
      </c>
      <c r="O42" s="51">
        <v>15</v>
      </c>
      <c r="P42" s="52">
        <f t="shared" si="1"/>
        <v>4115</v>
      </c>
      <c r="Q42" s="24"/>
    </row>
    <row r="43" spans="1:17">
      <c r="A43" s="45">
        <v>35</v>
      </c>
      <c r="B43" s="46">
        <f t="shared" si="0"/>
        <v>48</v>
      </c>
      <c r="C43" s="47" t="s">
        <v>77</v>
      </c>
      <c r="D43" s="48" t="s">
        <v>11</v>
      </c>
      <c r="E43" s="48" t="s">
        <v>12</v>
      </c>
      <c r="F43" s="48" t="s">
        <v>11</v>
      </c>
      <c r="G43" s="48">
        <v>18</v>
      </c>
      <c r="H43" s="48">
        <v>12</v>
      </c>
      <c r="I43" s="49">
        <v>5</v>
      </c>
      <c r="J43" s="50">
        <v>635</v>
      </c>
      <c r="K43" s="51">
        <v>17</v>
      </c>
      <c r="L43" s="50">
        <v>395</v>
      </c>
      <c r="M43" s="51">
        <v>14</v>
      </c>
      <c r="N43" s="50">
        <v>2400</v>
      </c>
      <c r="O43" s="51">
        <v>17</v>
      </c>
      <c r="P43" s="52">
        <f t="shared" si="1"/>
        <v>3430</v>
      </c>
      <c r="Q43" s="24"/>
    </row>
    <row r="44" spans="1:17">
      <c r="A44" s="45">
        <v>36</v>
      </c>
      <c r="B44" s="46">
        <f t="shared" si="0"/>
        <v>49</v>
      </c>
      <c r="C44" s="47" t="s">
        <v>78</v>
      </c>
      <c r="D44" s="48" t="s">
        <v>11</v>
      </c>
      <c r="E44" s="48" t="s">
        <v>11</v>
      </c>
      <c r="F44" s="48" t="s">
        <v>12</v>
      </c>
      <c r="G44" s="48">
        <v>16</v>
      </c>
      <c r="H44" s="48">
        <v>8</v>
      </c>
      <c r="I44" s="49">
        <v>4</v>
      </c>
      <c r="J44" s="50">
        <v>935</v>
      </c>
      <c r="K44" s="51">
        <v>14</v>
      </c>
      <c r="L44" s="50">
        <v>985</v>
      </c>
      <c r="M44" s="51">
        <v>18</v>
      </c>
      <c r="N44" s="50">
        <v>145</v>
      </c>
      <c r="O44" s="51">
        <v>17</v>
      </c>
      <c r="P44" s="52">
        <f t="shared" si="1"/>
        <v>2065</v>
      </c>
      <c r="Q44" s="24"/>
    </row>
    <row r="45" spans="1:17" ht="15.75" thickBot="1">
      <c r="A45" s="10"/>
      <c r="B45" s="10"/>
      <c r="C45" s="14"/>
      <c r="D45" s="10"/>
      <c r="E45" s="10"/>
      <c r="F45" s="101" t="s">
        <v>8</v>
      </c>
      <c r="G45" s="102"/>
      <c r="H45" s="102"/>
      <c r="I45" s="103"/>
      <c r="J45" s="104">
        <f>SUM(J9:J44)</f>
        <v>77165</v>
      </c>
      <c r="K45" s="105"/>
      <c r="L45" s="70">
        <f>SUM(L9:L44)</f>
        <v>70640</v>
      </c>
      <c r="M45" s="71"/>
      <c r="N45" s="78">
        <f>SUM(N9:N44)</f>
        <v>106320</v>
      </c>
      <c r="O45" s="79"/>
      <c r="P45" s="10"/>
      <c r="Q45" s="18"/>
    </row>
    <row r="46" spans="1:17" ht="16.5" thickTop="1" thickBot="1">
      <c r="A46" s="10"/>
      <c r="B46" s="10"/>
      <c r="C46" s="14"/>
      <c r="D46" s="10"/>
      <c r="E46" s="10"/>
      <c r="F46" s="67" t="s">
        <v>13</v>
      </c>
      <c r="G46" s="68"/>
      <c r="H46" s="68"/>
      <c r="I46" s="69"/>
      <c r="J46" s="73">
        <f>SUM(J45,L46,L45,N45)</f>
        <v>254125</v>
      </c>
      <c r="K46" s="74"/>
      <c r="L46" s="10"/>
      <c r="M46" s="10"/>
      <c r="N46" s="10"/>
      <c r="O46" s="10"/>
      <c r="P46" s="10"/>
      <c r="Q46" s="19"/>
    </row>
    <row r="47" spans="1:17" ht="16.5" thickTop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9"/>
      <c r="M47" s="9"/>
      <c r="N47" s="1"/>
      <c r="O47" s="1"/>
      <c r="P47" s="1"/>
      <c r="Q47" s="9"/>
    </row>
    <row r="48" spans="1:17" ht="15.75">
      <c r="A48" s="80" t="s">
        <v>41</v>
      </c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1"/>
    </row>
    <row r="49" spans="1:1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0"/>
    </row>
    <row r="50" spans="1:17">
      <c r="A50" s="10"/>
      <c r="B50" s="76" t="s">
        <v>14</v>
      </c>
      <c r="C50" s="76"/>
      <c r="D50" s="77" t="s">
        <v>15</v>
      </c>
      <c r="E50" s="77"/>
      <c r="F50" s="77"/>
      <c r="G50" s="77"/>
      <c r="H50" s="77"/>
      <c r="I50" s="77"/>
      <c r="J50" s="77"/>
      <c r="K50" s="77"/>
      <c r="L50" s="10"/>
      <c r="M50" s="76" t="s">
        <v>16</v>
      </c>
      <c r="N50" s="76"/>
      <c r="O50" s="76"/>
      <c r="P50" s="76"/>
      <c r="Q50" s="10"/>
    </row>
    <row r="51" spans="1:17">
      <c r="A51" s="10"/>
      <c r="B51" s="92"/>
      <c r="C51" s="92"/>
      <c r="D51" s="85" t="s">
        <v>33</v>
      </c>
      <c r="E51" s="85"/>
      <c r="F51" s="85"/>
      <c r="G51" s="85"/>
      <c r="H51" s="85"/>
      <c r="I51" s="25" t="s">
        <v>54</v>
      </c>
      <c r="J51" s="25"/>
      <c r="K51" s="25"/>
      <c r="L51" s="10"/>
      <c r="M51" s="92" t="s">
        <v>79</v>
      </c>
      <c r="N51" s="92"/>
      <c r="O51" s="92"/>
      <c r="P51" s="92"/>
      <c r="Q51" s="10"/>
    </row>
    <row r="52" spans="1:17">
      <c r="A52" s="10"/>
      <c r="B52" s="23"/>
      <c r="C52" s="23"/>
      <c r="D52" s="85" t="s">
        <v>36</v>
      </c>
      <c r="E52" s="85"/>
      <c r="F52" s="85"/>
      <c r="G52" s="85"/>
      <c r="H52" s="85"/>
      <c r="I52" s="25" t="s">
        <v>45</v>
      </c>
      <c r="J52" s="25"/>
      <c r="K52" s="25"/>
      <c r="L52" s="10"/>
      <c r="M52" s="92" t="s">
        <v>80</v>
      </c>
      <c r="N52" s="92"/>
      <c r="O52" s="92"/>
      <c r="P52" s="92"/>
      <c r="Q52" s="10"/>
    </row>
    <row r="53" spans="1:17">
      <c r="A53" s="10"/>
      <c r="B53" s="23"/>
      <c r="C53" s="23"/>
      <c r="D53" s="85"/>
      <c r="E53" s="85"/>
      <c r="F53" s="85"/>
      <c r="G53" s="85"/>
      <c r="H53" s="85"/>
      <c r="I53" s="25"/>
      <c r="J53" s="25"/>
      <c r="K53" s="25"/>
      <c r="L53" s="10"/>
      <c r="M53" s="92" t="s">
        <v>81</v>
      </c>
      <c r="N53" s="92"/>
      <c r="O53" s="92"/>
      <c r="P53" s="92"/>
      <c r="Q53" s="10"/>
    </row>
    <row r="54" spans="1:17">
      <c r="A54" s="10"/>
      <c r="B54" s="23"/>
      <c r="C54" s="23"/>
      <c r="D54" s="85" t="s">
        <v>34</v>
      </c>
      <c r="E54" s="85"/>
      <c r="F54" s="85"/>
      <c r="G54" s="85"/>
      <c r="H54" s="85"/>
      <c r="I54" s="25" t="s">
        <v>30</v>
      </c>
      <c r="J54" s="25"/>
      <c r="K54" s="25"/>
      <c r="L54" s="10"/>
      <c r="M54" s="63" t="s">
        <v>82</v>
      </c>
      <c r="N54" s="63"/>
      <c r="O54" s="63"/>
      <c r="Q54" s="10"/>
    </row>
    <row r="55" spans="1:17">
      <c r="A55" s="10"/>
      <c r="B55" s="92"/>
      <c r="C55" s="92"/>
      <c r="D55" s="85" t="s">
        <v>37</v>
      </c>
      <c r="E55" s="85"/>
      <c r="F55" s="85"/>
      <c r="G55" s="85"/>
      <c r="H55" s="85"/>
      <c r="I55" s="25" t="s">
        <v>46</v>
      </c>
      <c r="J55" s="25"/>
      <c r="K55" s="25"/>
      <c r="L55" s="10"/>
      <c r="M55" s="63" t="s">
        <v>83</v>
      </c>
      <c r="N55" s="63"/>
      <c r="O55" s="63"/>
      <c r="Q55" s="10"/>
    </row>
    <row r="56" spans="1:17">
      <c r="A56" s="10"/>
      <c r="B56" s="92"/>
      <c r="C56" s="92"/>
      <c r="D56" s="11"/>
      <c r="E56" s="11"/>
      <c r="F56" s="11"/>
      <c r="G56" s="11"/>
      <c r="H56" s="11"/>
      <c r="I56" s="25"/>
      <c r="J56" s="25"/>
      <c r="K56" s="25"/>
      <c r="L56" s="10"/>
      <c r="Q56" s="10"/>
    </row>
    <row r="57" spans="1:17">
      <c r="A57" s="10"/>
      <c r="B57" s="10"/>
      <c r="C57" s="10"/>
      <c r="D57" s="85" t="s">
        <v>35</v>
      </c>
      <c r="E57" s="85"/>
      <c r="F57" s="85"/>
      <c r="G57" s="85"/>
      <c r="H57" s="85"/>
      <c r="I57" s="25" t="s">
        <v>47</v>
      </c>
      <c r="J57" s="11"/>
      <c r="K57" s="11"/>
      <c r="L57" s="10"/>
      <c r="M57" s="10"/>
      <c r="N57" s="44"/>
      <c r="O57" s="10" t="s">
        <v>17</v>
      </c>
      <c r="P57" s="10"/>
      <c r="Q57" s="10"/>
    </row>
    <row r="58" spans="1:17" ht="15.75" thickBot="1">
      <c r="A58" s="10"/>
      <c r="B58" s="10"/>
      <c r="D58" s="85" t="s">
        <v>38</v>
      </c>
      <c r="E58" s="85"/>
      <c r="F58" s="85"/>
      <c r="G58" s="85"/>
      <c r="H58" s="85"/>
      <c r="I58" s="62" t="s">
        <v>49</v>
      </c>
      <c r="M58" s="10"/>
      <c r="N58" s="53"/>
      <c r="O58" s="10" t="s">
        <v>19</v>
      </c>
      <c r="P58" s="10"/>
      <c r="Q58" s="10"/>
    </row>
    <row r="59" spans="1:17" ht="15.75" thickBot="1">
      <c r="A59" s="10"/>
      <c r="B59" s="10"/>
      <c r="C59" s="15" t="s">
        <v>18</v>
      </c>
      <c r="D59" s="110"/>
      <c r="E59" s="110"/>
      <c r="F59" s="110"/>
      <c r="G59" s="110"/>
      <c r="H59" s="110"/>
      <c r="I59" s="110"/>
      <c r="J59" s="110"/>
      <c r="K59" s="110"/>
      <c r="L59" s="111"/>
      <c r="M59" s="10"/>
      <c r="N59" s="16"/>
      <c r="O59" s="10" t="s">
        <v>20</v>
      </c>
      <c r="P59" s="10"/>
      <c r="Q59" s="10"/>
    </row>
    <row r="60" spans="1:17">
      <c r="A60" s="10"/>
      <c r="B60" s="10"/>
      <c r="C60" s="20" t="s">
        <v>31</v>
      </c>
      <c r="D60" s="112" t="s">
        <v>43</v>
      </c>
      <c r="E60" s="112"/>
      <c r="F60" s="112"/>
      <c r="G60" s="112"/>
      <c r="H60" s="112"/>
      <c r="I60" s="112"/>
      <c r="J60" s="112"/>
      <c r="K60" s="112"/>
      <c r="L60" s="113"/>
      <c r="M60" s="10"/>
      <c r="N60" s="17" t="s">
        <v>21</v>
      </c>
      <c r="O60" s="10" t="s">
        <v>22</v>
      </c>
      <c r="P60" s="10"/>
      <c r="Q60" s="10"/>
    </row>
    <row r="61" spans="1:17">
      <c r="A61" s="10"/>
      <c r="B61" s="10"/>
      <c r="C61" s="21" t="s">
        <v>32</v>
      </c>
      <c r="D61" s="114" t="s">
        <v>44</v>
      </c>
      <c r="E61" s="114"/>
      <c r="F61" s="114"/>
      <c r="G61" s="114"/>
      <c r="H61" s="114"/>
      <c r="I61" s="114"/>
      <c r="J61" s="114"/>
      <c r="K61" s="114"/>
      <c r="L61" s="115"/>
      <c r="M61" s="10"/>
      <c r="N61" s="17" t="s">
        <v>23</v>
      </c>
      <c r="O61" s="10" t="s">
        <v>24</v>
      </c>
      <c r="P61" s="10"/>
      <c r="Q61" s="2"/>
    </row>
    <row r="62" spans="1:17" ht="15.75" thickBot="1">
      <c r="A62" s="2"/>
      <c r="B62" s="2"/>
      <c r="C62" s="22"/>
      <c r="D62" s="108"/>
      <c r="E62" s="108"/>
      <c r="F62" s="108"/>
      <c r="G62" s="108"/>
      <c r="H62" s="108"/>
      <c r="I62" s="108"/>
      <c r="J62" s="108"/>
      <c r="K62" s="108"/>
      <c r="L62" s="109"/>
      <c r="M62" s="2"/>
      <c r="N62" s="17" t="s">
        <v>25</v>
      </c>
      <c r="O62" s="10" t="s">
        <v>26</v>
      </c>
      <c r="P62" s="2"/>
      <c r="Q62" s="2"/>
    </row>
    <row r="63" spans="1:17">
      <c r="A63" s="2"/>
      <c r="B63" s="2"/>
      <c r="C63" s="2"/>
      <c r="D63" s="2"/>
      <c r="E63" s="2"/>
      <c r="F63" s="3"/>
      <c r="G63" s="3"/>
      <c r="H63" s="3"/>
      <c r="I63" s="3"/>
      <c r="J63" s="2"/>
      <c r="K63" s="2"/>
      <c r="L63" s="2"/>
      <c r="M63" s="2"/>
      <c r="N63" s="17" t="s">
        <v>27</v>
      </c>
      <c r="O63" s="10" t="s">
        <v>28</v>
      </c>
      <c r="P63" s="2"/>
      <c r="Q63" s="2"/>
    </row>
  </sheetData>
  <mergeCells count="40">
    <mergeCell ref="D62:L62"/>
    <mergeCell ref="B56:C56"/>
    <mergeCell ref="M52:P52"/>
    <mergeCell ref="D59:L59"/>
    <mergeCell ref="M53:P53"/>
    <mergeCell ref="D60:L60"/>
    <mergeCell ref="D61:L61"/>
    <mergeCell ref="D58:H58"/>
    <mergeCell ref="D57:H57"/>
    <mergeCell ref="D55:H55"/>
    <mergeCell ref="B51:C51"/>
    <mergeCell ref="B55:C55"/>
    <mergeCell ref="J7:K7"/>
    <mergeCell ref="D7:F8"/>
    <mergeCell ref="F45:I45"/>
    <mergeCell ref="M51:P51"/>
    <mergeCell ref="J45:K45"/>
    <mergeCell ref="L7:M7"/>
    <mergeCell ref="D51:H51"/>
    <mergeCell ref="D52:H52"/>
    <mergeCell ref="D53:H53"/>
    <mergeCell ref="D54:H54"/>
    <mergeCell ref="G7:I8"/>
    <mergeCell ref="N7:O7"/>
    <mergeCell ref="A1:Q1"/>
    <mergeCell ref="A2:Q2"/>
    <mergeCell ref="A3:Q3"/>
    <mergeCell ref="B50:C50"/>
    <mergeCell ref="M50:P50"/>
    <mergeCell ref="D50:K50"/>
    <mergeCell ref="N45:O45"/>
    <mergeCell ref="A48:P48"/>
    <mergeCell ref="C7:C8"/>
    <mergeCell ref="A7:A8"/>
    <mergeCell ref="D5:M5"/>
    <mergeCell ref="B7:B8"/>
    <mergeCell ref="F46:I46"/>
    <mergeCell ref="L45:M45"/>
    <mergeCell ref="A5:C5"/>
    <mergeCell ref="J46:K46"/>
  </mergeCells>
  <phoneticPr fontId="0" type="noConversion"/>
  <pageMargins left="0.51181102362204722" right="0.51181102362204722" top="0.74803149606299213" bottom="0.74803149606299213" header="0.31496062992125984" footer="0.31496062992125984"/>
  <pageSetup paperSize="9" scale="91" orientation="portrait" horizontalDpi="4294967293" r:id="rId1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Hornain</dc:creator>
  <cp:lastModifiedBy>M. LASSALLE</cp:lastModifiedBy>
  <cp:lastPrinted>2013-07-29T16:01:37Z</cp:lastPrinted>
  <dcterms:created xsi:type="dcterms:W3CDTF">2013-07-28T20:36:30Z</dcterms:created>
  <dcterms:modified xsi:type="dcterms:W3CDTF">2013-09-16T16:30:09Z</dcterms:modified>
</cp:coreProperties>
</file>