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O50" i="1"/>
  <c r="O52" s="1"/>
  <c r="L12"/>
  <c r="M12"/>
  <c r="M18"/>
  <c r="L18"/>
  <c r="M6"/>
  <c r="M14"/>
  <c r="M20"/>
  <c r="M9"/>
  <c r="M13"/>
  <c r="M22"/>
  <c r="M8"/>
  <c r="M25"/>
  <c r="M7"/>
  <c r="M23"/>
  <c r="M16"/>
  <c r="M11"/>
  <c r="M19"/>
  <c r="M24"/>
  <c r="M26"/>
  <c r="M28"/>
  <c r="M10"/>
  <c r="M5"/>
  <c r="M15"/>
  <c r="M17"/>
  <c r="M27"/>
  <c r="M21"/>
  <c r="L6"/>
  <c r="L14"/>
  <c r="L20"/>
  <c r="L9"/>
  <c r="L13"/>
  <c r="L22"/>
  <c r="L8"/>
  <c r="L25"/>
  <c r="L7"/>
  <c r="L23"/>
  <c r="L16"/>
  <c r="L11"/>
  <c r="L19"/>
  <c r="L24"/>
  <c r="L26"/>
  <c r="L28"/>
  <c r="L10"/>
  <c r="L5"/>
  <c r="L15"/>
  <c r="L17"/>
  <c r="L27"/>
  <c r="L21"/>
  <c r="J29"/>
  <c r="H29"/>
  <c r="F29"/>
  <c r="L29" l="1"/>
</calcChain>
</file>

<file path=xl/sharedStrings.xml><?xml version="1.0" encoding="utf-8"?>
<sst xmlns="http://schemas.openxmlformats.org/spreadsheetml/2006/main" count="53" uniqueCount="43">
  <si>
    <t>Clt</t>
  </si>
  <si>
    <t>tirage</t>
  </si>
  <si>
    <t>Premiere manche</t>
  </si>
  <si>
    <t>CRAPET Philippe</t>
  </si>
  <si>
    <t>EVRARD Frédéric</t>
  </si>
  <si>
    <t>CARPENTIER Franck</t>
  </si>
  <si>
    <t>LEGAL Laurent</t>
  </si>
  <si>
    <t>DUPRET Frédéric</t>
  </si>
  <si>
    <t>BAR François</t>
  </si>
  <si>
    <t>Vainqueurs de manche</t>
  </si>
  <si>
    <t>Deuxieme manche</t>
  </si>
  <si>
    <t>Troisième manche</t>
  </si>
  <si>
    <t>VANESSE Benoit</t>
  </si>
  <si>
    <t>CLARISSE Jonathan</t>
  </si>
  <si>
    <t>PODEVIN Stéphane</t>
  </si>
  <si>
    <t>BRUNIAUX Christian</t>
  </si>
  <si>
    <t>Poids</t>
  </si>
  <si>
    <t>Classement</t>
  </si>
  <si>
    <t>Nom des pêcheurs</t>
  </si>
  <si>
    <t>Total poids</t>
  </si>
  <si>
    <t>Total place</t>
  </si>
  <si>
    <t>Total</t>
  </si>
  <si>
    <t>DEPREUX Jean Marie</t>
  </si>
  <si>
    <t>Championnat 2ème Division zone Sud</t>
  </si>
  <si>
    <t xml:space="preserve">Organisé par L'Amicale des Pêcheurs de CAMBRAI </t>
  </si>
  <si>
    <t>LEVEQUE Jean-Philippe</t>
  </si>
  <si>
    <t>PEZIN Frédéric</t>
  </si>
  <si>
    <t>TAISNE Bruno</t>
  </si>
  <si>
    <t>MORET Jérôme</t>
  </si>
  <si>
    <t>HOME Francis</t>
  </si>
  <si>
    <t>MARTY Yves</t>
  </si>
  <si>
    <t>DUMONT Cédric</t>
  </si>
  <si>
    <t>FACHE Didier</t>
  </si>
  <si>
    <t>GMEINDL Guy</t>
  </si>
  <si>
    <t>LEYGONIE Jean Marc</t>
  </si>
  <si>
    <t>LEPREUX Olivier</t>
  </si>
  <si>
    <t>Carlo BERRARDUCCI</t>
  </si>
  <si>
    <t>Edmonde VILAIN</t>
  </si>
  <si>
    <t>VANHERENTHANS Grégory</t>
  </si>
  <si>
    <t>LAVALLARD Yannick</t>
  </si>
  <si>
    <t>JURY</t>
  </si>
  <si>
    <t>Christophe GAUTHIER</t>
  </si>
  <si>
    <t>le 21 avril 2013 - CAMBRAI</t>
  </si>
</sst>
</file>

<file path=xl/styles.xml><?xml version="1.0" encoding="utf-8"?>
<styleSheet xmlns="http://schemas.openxmlformats.org/spreadsheetml/2006/main">
  <numFmts count="1">
    <numFmt numFmtId="164" formatCode="#,##0.00&quot; &quot;[$€-40C];[Red]&quot;-&quot;#,##0.00&quot; &quot;[$€-40C]"/>
  </numFmts>
  <fonts count="31">
    <font>
      <sz val="11"/>
      <color theme="1"/>
      <name val="Calibri"/>
      <family val="2"/>
      <scheme val="minor"/>
    </font>
    <font>
      <sz val="11"/>
      <color rgb="FF000000"/>
      <name val="Arial1"/>
    </font>
    <font>
      <sz val="11"/>
      <color rgb="FF000000"/>
      <name val="Calibri"/>
      <family val="2"/>
    </font>
    <font>
      <sz val="10"/>
      <color rgb="FF000000"/>
      <name val="Arial1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Arial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2"/>
      <color rgb="FF000000"/>
      <name val="Arial1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Times New Roman"/>
      <family val="1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6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4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ck">
        <color auto="1"/>
      </right>
      <top style="medium">
        <color auto="1"/>
      </top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 style="thin">
        <color rgb="FF000000"/>
      </right>
      <top style="dotted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tted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4" fillId="0" borderId="0" applyNumberFormat="0" applyBorder="0" applyProtection="0">
      <alignment horizontal="center" textRotation="90"/>
    </xf>
    <xf numFmtId="0" fontId="1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164" fontId="5" fillId="0" borderId="0" applyBorder="0" applyProtection="0"/>
    <xf numFmtId="164" fontId="5" fillId="0" borderId="0" applyBorder="0" applyProtection="0"/>
  </cellStyleXfs>
  <cellXfs count="117">
    <xf numFmtId="0" fontId="0" fillId="0" borderId="0" xfId="0"/>
    <xf numFmtId="0" fontId="1" fillId="0" borderId="0" xfId="1"/>
    <xf numFmtId="0" fontId="12" fillId="0" borderId="0" xfId="1" applyFont="1"/>
    <xf numFmtId="0" fontId="13" fillId="0" borderId="0" xfId="0" applyFont="1"/>
    <xf numFmtId="0" fontId="7" fillId="2" borderId="0" xfId="2" applyFont="1" applyFill="1" applyBorder="1" applyAlignment="1"/>
    <xf numFmtId="0" fontId="9" fillId="2" borderId="0" xfId="1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4" fillId="2" borderId="0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5" borderId="0" xfId="0" applyFill="1"/>
    <xf numFmtId="0" fontId="18" fillId="4" borderId="0" xfId="1" applyFont="1" applyFill="1" applyBorder="1" applyAlignment="1"/>
    <xf numFmtId="0" fontId="8" fillId="6" borderId="0" xfId="2" applyFont="1" applyFill="1" applyBorder="1" applyAlignment="1">
      <alignment horizontal="center"/>
    </xf>
    <xf numFmtId="0" fontId="21" fillId="4" borderId="2" xfId="2" applyFont="1" applyFill="1" applyBorder="1" applyAlignment="1"/>
    <xf numFmtId="0" fontId="21" fillId="4" borderId="0" xfId="2" applyFont="1" applyFill="1" applyBorder="1" applyAlignment="1"/>
    <xf numFmtId="0" fontId="6" fillId="6" borderId="0" xfId="2" applyFont="1" applyFill="1" applyBorder="1" applyAlignment="1"/>
    <xf numFmtId="0" fontId="8" fillId="6" borderId="0" xfId="2" applyFont="1" applyFill="1" applyBorder="1" applyAlignment="1">
      <alignment horizontal="center"/>
    </xf>
    <xf numFmtId="0" fontId="20" fillId="5" borderId="0" xfId="0" applyFont="1" applyFill="1" applyBorder="1" applyAlignment="1"/>
    <xf numFmtId="0" fontId="8" fillId="6" borderId="0" xfId="2" applyFont="1" applyFill="1" applyBorder="1" applyAlignment="1">
      <alignment horizontal="center" vertical="center"/>
    </xf>
    <xf numFmtId="0" fontId="0" fillId="5" borderId="0" xfId="0" applyFill="1" applyBorder="1"/>
    <xf numFmtId="0" fontId="13" fillId="5" borderId="0" xfId="0" applyFont="1" applyFill="1"/>
    <xf numFmtId="0" fontId="10" fillId="6" borderId="0" xfId="1" applyFont="1" applyFill="1" applyAlignment="1">
      <alignment horizontal="center" wrapText="1"/>
    </xf>
    <xf numFmtId="0" fontId="9" fillId="6" borderId="0" xfId="1" applyFont="1" applyFill="1" applyBorder="1" applyAlignment="1">
      <alignment horizontal="center"/>
    </xf>
    <xf numFmtId="0" fontId="9" fillId="6" borderId="1" xfId="1" applyFont="1" applyFill="1" applyBorder="1" applyAlignment="1">
      <alignment horizontal="center"/>
    </xf>
    <xf numFmtId="0" fontId="26" fillId="6" borderId="0" xfId="2" applyFont="1" applyFill="1" applyBorder="1" applyAlignment="1">
      <alignment horizontal="center"/>
    </xf>
    <xf numFmtId="0" fontId="8" fillId="6" borderId="25" xfId="2" applyFont="1" applyFill="1" applyBorder="1" applyAlignment="1">
      <alignment horizontal="center"/>
    </xf>
    <xf numFmtId="0" fontId="6" fillId="4" borderId="28" xfId="2" applyFont="1" applyFill="1" applyBorder="1" applyAlignment="1">
      <alignment horizontal="center" vertical="center"/>
    </xf>
    <xf numFmtId="0" fontId="6" fillId="4" borderId="31" xfId="2" applyFont="1" applyFill="1" applyBorder="1" applyAlignment="1">
      <alignment horizontal="center" vertical="center"/>
    </xf>
    <xf numFmtId="0" fontId="22" fillId="2" borderId="39" xfId="2" applyFont="1" applyFill="1" applyBorder="1" applyAlignment="1">
      <alignment horizontal="center" vertical="center"/>
    </xf>
    <xf numFmtId="0" fontId="22" fillId="2" borderId="40" xfId="2" applyFont="1" applyFill="1" applyBorder="1" applyAlignment="1">
      <alignment horizontal="center" vertical="center"/>
    </xf>
    <xf numFmtId="0" fontId="27" fillId="4" borderId="26" xfId="2" applyFont="1" applyFill="1" applyBorder="1" applyAlignment="1"/>
    <xf numFmtId="0" fontId="27" fillId="4" borderId="27" xfId="2" applyFont="1" applyFill="1" applyBorder="1" applyAlignment="1">
      <alignment horizontal="center" vertical="center"/>
    </xf>
    <xf numFmtId="0" fontId="27" fillId="6" borderId="27" xfId="2" applyFont="1" applyFill="1" applyBorder="1" applyAlignment="1">
      <alignment horizontal="center" vertical="center"/>
    </xf>
    <xf numFmtId="0" fontId="27" fillId="6" borderId="26" xfId="2" applyFont="1" applyFill="1" applyBorder="1" applyAlignment="1"/>
    <xf numFmtId="0" fontId="27" fillId="4" borderId="30" xfId="2" applyFont="1" applyFill="1" applyBorder="1" applyAlignment="1">
      <alignment horizontal="center" vertical="center"/>
    </xf>
    <xf numFmtId="0" fontId="27" fillId="6" borderId="30" xfId="2" applyFont="1" applyFill="1" applyBorder="1" applyAlignment="1">
      <alignment horizontal="center" vertical="center"/>
    </xf>
    <xf numFmtId="0" fontId="27" fillId="4" borderId="27" xfId="1" applyFont="1" applyFill="1" applyBorder="1" applyAlignment="1">
      <alignment horizontal="center" vertical="center"/>
    </xf>
    <xf numFmtId="0" fontId="28" fillId="5" borderId="27" xfId="0" applyFont="1" applyFill="1" applyBorder="1" applyAlignment="1">
      <alignment horizontal="center" vertical="center"/>
    </xf>
    <xf numFmtId="0" fontId="27" fillId="6" borderId="27" xfId="1" applyFont="1" applyFill="1" applyBorder="1" applyAlignment="1">
      <alignment horizontal="center" vertical="center"/>
    </xf>
    <xf numFmtId="0" fontId="30" fillId="4" borderId="27" xfId="1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/>
    </xf>
    <xf numFmtId="0" fontId="29" fillId="5" borderId="30" xfId="0" applyFont="1" applyFill="1" applyBorder="1" applyAlignment="1">
      <alignment horizontal="center"/>
    </xf>
    <xf numFmtId="0" fontId="27" fillId="6" borderId="30" xfId="1" applyFont="1" applyFill="1" applyBorder="1" applyAlignment="1">
      <alignment horizontal="center" vertical="center"/>
    </xf>
    <xf numFmtId="3" fontId="8" fillId="6" borderId="25" xfId="2" applyNumberFormat="1" applyFont="1" applyFill="1" applyBorder="1" applyAlignment="1">
      <alignment horizontal="center"/>
    </xf>
    <xf numFmtId="3" fontId="19" fillId="6" borderId="25" xfId="2" applyNumberFormat="1" applyFont="1" applyFill="1" applyBorder="1" applyAlignment="1">
      <alignment horizontal="center"/>
    </xf>
    <xf numFmtId="3" fontId="0" fillId="0" borderId="0" xfId="0" applyNumberFormat="1"/>
    <xf numFmtId="4" fontId="0" fillId="0" borderId="0" xfId="0" applyNumberFormat="1"/>
    <xf numFmtId="3" fontId="27" fillId="4" borderId="27" xfId="2" applyNumberFormat="1" applyFont="1" applyFill="1" applyBorder="1" applyAlignment="1">
      <alignment horizontal="center" vertical="center"/>
    </xf>
    <xf numFmtId="3" fontId="27" fillId="4" borderId="30" xfId="2" applyNumberFormat="1" applyFont="1" applyFill="1" applyBorder="1" applyAlignment="1">
      <alignment horizontal="center" vertical="center"/>
    </xf>
    <xf numFmtId="0" fontId="27" fillId="6" borderId="29" xfId="2" applyFont="1" applyFill="1" applyBorder="1" applyAlignment="1"/>
    <xf numFmtId="0" fontId="27" fillId="3" borderId="32" xfId="2" applyFont="1" applyFill="1" applyBorder="1" applyAlignment="1"/>
    <xf numFmtId="0" fontId="29" fillId="7" borderId="33" xfId="0" applyFont="1" applyFill="1" applyBorder="1" applyAlignment="1">
      <alignment horizontal="center"/>
    </xf>
    <xf numFmtId="0" fontId="27" fillId="8" borderId="33" xfId="1" applyFont="1" applyFill="1" applyBorder="1" applyAlignment="1">
      <alignment horizontal="center" vertical="center"/>
    </xf>
    <xf numFmtId="3" fontId="27" fillId="3" borderId="33" xfId="2" applyNumberFormat="1" applyFont="1" applyFill="1" applyBorder="1" applyAlignment="1">
      <alignment horizontal="center" vertical="center"/>
    </xf>
    <xf numFmtId="0" fontId="27" fillId="3" borderId="33" xfId="2" applyFont="1" applyFill="1" applyBorder="1" applyAlignment="1">
      <alignment horizontal="center" vertical="center"/>
    </xf>
    <xf numFmtId="0" fontId="27" fillId="8" borderId="33" xfId="2" applyFont="1" applyFill="1" applyBorder="1" applyAlignment="1">
      <alignment horizontal="center" vertical="center"/>
    </xf>
    <xf numFmtId="0" fontId="6" fillId="3" borderId="34" xfId="2" applyFont="1" applyFill="1" applyBorder="1" applyAlignment="1">
      <alignment horizontal="center" vertical="center"/>
    </xf>
    <xf numFmtId="0" fontId="27" fillId="3" borderId="26" xfId="2" applyFont="1" applyFill="1" applyBorder="1" applyAlignment="1"/>
    <xf numFmtId="0" fontId="29" fillId="7" borderId="27" xfId="0" applyFont="1" applyFill="1" applyBorder="1" applyAlignment="1">
      <alignment horizontal="center" vertical="center"/>
    </xf>
    <xf numFmtId="0" fontId="27" fillId="3" borderId="27" xfId="1" applyFont="1" applyFill="1" applyBorder="1" applyAlignment="1">
      <alignment horizontal="center" vertical="center"/>
    </xf>
    <xf numFmtId="3" fontId="27" fillId="3" borderId="27" xfId="2" applyNumberFormat="1" applyFont="1" applyFill="1" applyBorder="1" applyAlignment="1">
      <alignment horizontal="center" vertical="center"/>
    </xf>
    <xf numFmtId="0" fontId="27" fillId="3" borderId="27" xfId="2" applyFont="1" applyFill="1" applyBorder="1" applyAlignment="1">
      <alignment horizontal="center" vertical="center"/>
    </xf>
    <xf numFmtId="0" fontId="27" fillId="8" borderId="27" xfId="2" applyFont="1" applyFill="1" applyBorder="1" applyAlignment="1">
      <alignment horizontal="center" vertical="center"/>
    </xf>
    <xf numFmtId="0" fontId="6" fillId="3" borderId="28" xfId="2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/>
    </xf>
    <xf numFmtId="0" fontId="27" fillId="8" borderId="26" xfId="2" applyFont="1" applyFill="1" applyBorder="1" applyAlignment="1"/>
    <xf numFmtId="0" fontId="30" fillId="3" borderId="27" xfId="1" applyFont="1" applyFill="1" applyBorder="1" applyAlignment="1">
      <alignment horizontal="center" vertical="center"/>
    </xf>
    <xf numFmtId="0" fontId="29" fillId="7" borderId="27" xfId="0" applyFont="1" applyFill="1" applyBorder="1" applyAlignment="1">
      <alignment horizontal="center"/>
    </xf>
    <xf numFmtId="0" fontId="27" fillId="8" borderId="27" xfId="1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/>
    </xf>
    <xf numFmtId="0" fontId="6" fillId="3" borderId="13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8" fillId="6" borderId="2" xfId="2" applyFont="1" applyFill="1" applyBorder="1" applyAlignment="1">
      <alignment horizontal="center"/>
    </xf>
    <xf numFmtId="0" fontId="8" fillId="6" borderId="0" xfId="2" applyFont="1" applyFill="1" applyBorder="1" applyAlignment="1">
      <alignment horizontal="center"/>
    </xf>
    <xf numFmtId="0" fontId="8" fillId="6" borderId="15" xfId="2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6" fillId="2" borderId="21" xfId="2" applyFont="1" applyFill="1" applyBorder="1" applyAlignment="1">
      <alignment horizontal="center"/>
    </xf>
    <xf numFmtId="0" fontId="6" fillId="2" borderId="22" xfId="2" applyFont="1" applyFill="1" applyBorder="1" applyAlignment="1">
      <alignment horizontal="center"/>
    </xf>
    <xf numFmtId="0" fontId="6" fillId="2" borderId="23" xfId="2" applyFont="1" applyFill="1" applyBorder="1" applyAlignment="1">
      <alignment horizontal="center"/>
    </xf>
    <xf numFmtId="0" fontId="6" fillId="2" borderId="24" xfId="2" applyFont="1" applyFill="1" applyBorder="1" applyAlignment="1">
      <alignment horizontal="center"/>
    </xf>
    <xf numFmtId="0" fontId="21" fillId="4" borderId="6" xfId="2" applyFont="1" applyFill="1" applyBorder="1" applyAlignment="1">
      <alignment horizontal="center"/>
    </xf>
    <xf numFmtId="0" fontId="21" fillId="4" borderId="7" xfId="2" applyFont="1" applyFill="1" applyBorder="1" applyAlignment="1">
      <alignment horizontal="center"/>
    </xf>
    <xf numFmtId="0" fontId="21" fillId="4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0" xfId="2" applyFont="1" applyFill="1" applyBorder="1" applyAlignment="1">
      <alignment horizontal="center"/>
    </xf>
    <xf numFmtId="0" fontId="6" fillId="3" borderId="11" xfId="2" applyFont="1" applyFill="1" applyBorder="1" applyAlignment="1">
      <alignment horizontal="center"/>
    </xf>
    <xf numFmtId="0" fontId="24" fillId="4" borderId="16" xfId="1" applyFont="1" applyFill="1" applyBorder="1" applyAlignment="1">
      <alignment horizontal="center"/>
    </xf>
    <xf numFmtId="0" fontId="24" fillId="4" borderId="17" xfId="1" applyFont="1" applyFill="1" applyBorder="1" applyAlignment="1">
      <alignment horizontal="center"/>
    </xf>
    <xf numFmtId="0" fontId="24" fillId="4" borderId="18" xfId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/>
    </xf>
    <xf numFmtId="0" fontId="21" fillId="3" borderId="7" xfId="2" applyFont="1" applyFill="1" applyBorder="1" applyAlignment="1">
      <alignment horizontal="center"/>
    </xf>
    <xf numFmtId="0" fontId="21" fillId="3" borderId="8" xfId="2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2" borderId="36" xfId="2" applyFont="1" applyFill="1" applyBorder="1" applyAlignment="1">
      <alignment horizontal="center" vertical="center"/>
    </xf>
    <xf numFmtId="0" fontId="22" fillId="2" borderId="37" xfId="2" applyFont="1" applyFill="1" applyBorder="1" applyAlignment="1">
      <alignment horizontal="center" vertical="center"/>
    </xf>
    <xf numFmtId="0" fontId="8" fillId="2" borderId="35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24" fillId="2" borderId="36" xfId="3" applyFont="1" applyFill="1" applyBorder="1" applyAlignment="1">
      <alignment horizontal="center" vertical="center"/>
    </xf>
    <xf numFmtId="0" fontId="24" fillId="2" borderId="39" xfId="3" applyFont="1" applyFill="1" applyBorder="1" applyAlignment="1">
      <alignment horizontal="center" vertical="center"/>
    </xf>
    <xf numFmtId="0" fontId="8" fillId="2" borderId="36" xfId="2" applyFont="1" applyFill="1" applyBorder="1" applyAlignment="1">
      <alignment horizontal="center" vertical="center"/>
    </xf>
    <xf numFmtId="0" fontId="8" fillId="2" borderId="39" xfId="2" applyFont="1" applyFill="1" applyBorder="1" applyAlignment="1">
      <alignment horizontal="center" vertical="center"/>
    </xf>
    <xf numFmtId="0" fontId="23" fillId="2" borderId="36" xfId="2" applyFont="1" applyFill="1" applyBorder="1" applyAlignment="1">
      <alignment horizontal="center" vertical="center"/>
    </xf>
  </cellXfs>
  <cellStyles count="13">
    <cellStyle name="Excel Built-in Normal" xfId="2"/>
    <cellStyle name="Excel Built-in Normal 1" xfId="3"/>
    <cellStyle name="Heading" xfId="4"/>
    <cellStyle name="Heading 1" xfId="5"/>
    <cellStyle name="Heading1" xfId="6"/>
    <cellStyle name="Heading1 1" xfId="7"/>
    <cellStyle name="Normal" xfId="0" builtinId="0"/>
    <cellStyle name="Normal 2" xfId="8"/>
    <cellStyle name="Normal 3" xfId="1"/>
    <cellStyle name="Result" xfId="9"/>
    <cellStyle name="Result 1" xfId="10"/>
    <cellStyle name="Result2" xfId="11"/>
    <cellStyle name="Result2 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workbookViewId="0">
      <selection sqref="A1:M29"/>
    </sheetView>
  </sheetViews>
  <sheetFormatPr baseColWidth="10" defaultRowHeight="15.75"/>
  <cols>
    <col min="1" max="1" width="4.42578125" bestFit="1" customWidth="1"/>
    <col min="2" max="2" width="32.28515625" style="3" bestFit="1" customWidth="1"/>
    <col min="3" max="3" width="3.85546875" style="13" bestFit="1" customWidth="1"/>
    <col min="4" max="4" width="5.140625" style="14" bestFit="1" customWidth="1"/>
    <col min="5" max="5" width="3.85546875" style="14" customWidth="1"/>
    <col min="6" max="11" width="10.7109375" customWidth="1"/>
    <col min="12" max="12" width="13.85546875" customWidth="1"/>
    <col min="13" max="13" width="10.7109375" customWidth="1"/>
  </cols>
  <sheetData>
    <row r="1" spans="1:13" ht="26.25">
      <c r="A1" s="106" t="s">
        <v>23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9.5" thickBot="1">
      <c r="A2" s="107" t="s">
        <v>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thickTop="1">
      <c r="A3" s="110" t="s">
        <v>0</v>
      </c>
      <c r="B3" s="112" t="s">
        <v>18</v>
      </c>
      <c r="C3" s="114" t="s">
        <v>1</v>
      </c>
      <c r="D3" s="114"/>
      <c r="E3" s="114"/>
      <c r="F3" s="116" t="s">
        <v>2</v>
      </c>
      <c r="G3" s="116"/>
      <c r="H3" s="108" t="s">
        <v>10</v>
      </c>
      <c r="I3" s="108"/>
      <c r="J3" s="108" t="s">
        <v>11</v>
      </c>
      <c r="K3" s="108"/>
      <c r="L3" s="108" t="s">
        <v>21</v>
      </c>
      <c r="M3" s="109"/>
    </row>
    <row r="4" spans="1:13" ht="15">
      <c r="A4" s="111"/>
      <c r="B4" s="113"/>
      <c r="C4" s="115"/>
      <c r="D4" s="115"/>
      <c r="E4" s="115"/>
      <c r="F4" s="35" t="s">
        <v>16</v>
      </c>
      <c r="G4" s="35" t="s">
        <v>17</v>
      </c>
      <c r="H4" s="35" t="s">
        <v>16</v>
      </c>
      <c r="I4" s="35" t="s">
        <v>17</v>
      </c>
      <c r="J4" s="35" t="s">
        <v>16</v>
      </c>
      <c r="K4" s="35" t="s">
        <v>17</v>
      </c>
      <c r="L4" s="35" t="s">
        <v>19</v>
      </c>
      <c r="M4" s="36" t="s">
        <v>20</v>
      </c>
    </row>
    <row r="5" spans="1:13" ht="20.100000000000001" customHeight="1">
      <c r="A5" s="57">
        <v>1</v>
      </c>
      <c r="B5" s="58" t="s">
        <v>3</v>
      </c>
      <c r="C5" s="59">
        <v>21</v>
      </c>
      <c r="D5" s="59">
        <v>14</v>
      </c>
      <c r="E5" s="59">
        <v>2</v>
      </c>
      <c r="F5" s="60">
        <v>2950</v>
      </c>
      <c r="G5" s="61">
        <v>5</v>
      </c>
      <c r="H5" s="60">
        <v>840</v>
      </c>
      <c r="I5" s="61">
        <v>6.5</v>
      </c>
      <c r="J5" s="60">
        <v>1020</v>
      </c>
      <c r="K5" s="62">
        <v>7</v>
      </c>
      <c r="L5" s="61">
        <f t="shared" ref="L5:L28" si="0">SUM(F5,H5,J5)</f>
        <v>4810</v>
      </c>
      <c r="M5" s="63">
        <f t="shared" ref="M5:M28" si="1">SUM(G5,I5,K5)</f>
        <v>18.5</v>
      </c>
    </row>
    <row r="6" spans="1:13" ht="20.100000000000001" customHeight="1">
      <c r="A6" s="64">
        <v>2</v>
      </c>
      <c r="B6" s="65" t="s">
        <v>7</v>
      </c>
      <c r="C6" s="66">
        <v>23</v>
      </c>
      <c r="D6" s="66">
        <v>7</v>
      </c>
      <c r="E6" s="66">
        <v>10</v>
      </c>
      <c r="F6" s="67">
        <v>1740</v>
      </c>
      <c r="G6" s="68">
        <v>10</v>
      </c>
      <c r="H6" s="67">
        <v>900</v>
      </c>
      <c r="I6" s="68">
        <v>5</v>
      </c>
      <c r="J6" s="67">
        <v>1150</v>
      </c>
      <c r="K6" s="69">
        <v>4</v>
      </c>
      <c r="L6" s="68">
        <f t="shared" si="0"/>
        <v>3790</v>
      </c>
      <c r="M6" s="70">
        <f t="shared" si="1"/>
        <v>19</v>
      </c>
    </row>
    <row r="7" spans="1:13" ht="20.100000000000001" customHeight="1">
      <c r="A7" s="64">
        <v>3</v>
      </c>
      <c r="B7" s="65" t="s">
        <v>22</v>
      </c>
      <c r="C7" s="66">
        <v>10</v>
      </c>
      <c r="D7" s="66">
        <v>23</v>
      </c>
      <c r="E7" s="66">
        <v>7</v>
      </c>
      <c r="F7" s="67">
        <v>3580</v>
      </c>
      <c r="G7" s="68">
        <v>2</v>
      </c>
      <c r="H7" s="67">
        <v>1660</v>
      </c>
      <c r="I7" s="68">
        <v>3</v>
      </c>
      <c r="J7" s="67">
        <v>860</v>
      </c>
      <c r="K7" s="69">
        <v>15</v>
      </c>
      <c r="L7" s="68">
        <f t="shared" si="0"/>
        <v>6100</v>
      </c>
      <c r="M7" s="70">
        <f t="shared" si="1"/>
        <v>20</v>
      </c>
    </row>
    <row r="8" spans="1:13" ht="20.100000000000001" customHeight="1">
      <c r="A8" s="64">
        <v>4</v>
      </c>
      <c r="B8" s="65" t="s">
        <v>8</v>
      </c>
      <c r="C8" s="71">
        <v>1</v>
      </c>
      <c r="D8" s="71">
        <v>15</v>
      </c>
      <c r="E8" s="66">
        <v>19</v>
      </c>
      <c r="F8" s="67">
        <v>2990</v>
      </c>
      <c r="G8" s="68">
        <v>4</v>
      </c>
      <c r="H8" s="67">
        <v>840</v>
      </c>
      <c r="I8" s="68">
        <v>6.5</v>
      </c>
      <c r="J8" s="67">
        <v>940</v>
      </c>
      <c r="K8" s="69">
        <v>10</v>
      </c>
      <c r="L8" s="68">
        <f t="shared" si="0"/>
        <v>4770</v>
      </c>
      <c r="M8" s="70">
        <f t="shared" si="1"/>
        <v>20.5</v>
      </c>
    </row>
    <row r="9" spans="1:13" ht="20.100000000000001" customHeight="1">
      <c r="A9" s="72">
        <v>5</v>
      </c>
      <c r="B9" s="73" t="s">
        <v>12</v>
      </c>
      <c r="C9" s="66">
        <v>16</v>
      </c>
      <c r="D9" s="66">
        <v>5</v>
      </c>
      <c r="E9" s="66">
        <v>18</v>
      </c>
      <c r="F9" s="67">
        <v>1810</v>
      </c>
      <c r="G9" s="68">
        <v>9</v>
      </c>
      <c r="H9" s="67">
        <v>1620</v>
      </c>
      <c r="I9" s="68">
        <v>4</v>
      </c>
      <c r="J9" s="67">
        <v>1010</v>
      </c>
      <c r="K9" s="69">
        <v>8.5</v>
      </c>
      <c r="L9" s="68">
        <f t="shared" si="0"/>
        <v>4440</v>
      </c>
      <c r="M9" s="70">
        <f t="shared" si="1"/>
        <v>21.5</v>
      </c>
    </row>
    <row r="10" spans="1:13" ht="20.100000000000001" customHeight="1">
      <c r="A10" s="72">
        <v>6</v>
      </c>
      <c r="B10" s="74" t="s">
        <v>14</v>
      </c>
      <c r="C10" s="75">
        <v>8</v>
      </c>
      <c r="D10" s="75">
        <v>24</v>
      </c>
      <c r="E10" s="75">
        <v>11</v>
      </c>
      <c r="F10" s="67">
        <v>3480</v>
      </c>
      <c r="G10" s="68">
        <v>3</v>
      </c>
      <c r="H10" s="67">
        <v>810</v>
      </c>
      <c r="I10" s="68">
        <v>10.5</v>
      </c>
      <c r="J10" s="67">
        <v>930</v>
      </c>
      <c r="K10" s="69">
        <v>11</v>
      </c>
      <c r="L10" s="68">
        <f t="shared" si="0"/>
        <v>5220</v>
      </c>
      <c r="M10" s="70">
        <f t="shared" si="1"/>
        <v>24.5</v>
      </c>
    </row>
    <row r="11" spans="1:13" ht="20.100000000000001" customHeight="1">
      <c r="A11" s="64">
        <v>7</v>
      </c>
      <c r="B11" s="74" t="s">
        <v>6</v>
      </c>
      <c r="C11" s="71">
        <v>22</v>
      </c>
      <c r="D11" s="71">
        <v>12</v>
      </c>
      <c r="E11" s="75">
        <v>6</v>
      </c>
      <c r="F11" s="67">
        <v>2800</v>
      </c>
      <c r="G11" s="68">
        <v>6</v>
      </c>
      <c r="H11" s="67">
        <v>780</v>
      </c>
      <c r="I11" s="68">
        <v>14.5</v>
      </c>
      <c r="J11" s="67">
        <v>1090</v>
      </c>
      <c r="K11" s="69">
        <v>5.5</v>
      </c>
      <c r="L11" s="68">
        <f t="shared" si="0"/>
        <v>4670</v>
      </c>
      <c r="M11" s="70">
        <f t="shared" si="1"/>
        <v>26</v>
      </c>
    </row>
    <row r="12" spans="1:13" ht="20.100000000000001" customHeight="1">
      <c r="A12" s="72">
        <v>8</v>
      </c>
      <c r="B12" s="74" t="s">
        <v>38</v>
      </c>
      <c r="C12" s="66">
        <v>9</v>
      </c>
      <c r="D12" s="66">
        <v>20</v>
      </c>
      <c r="E12" s="66">
        <v>4</v>
      </c>
      <c r="F12" s="67">
        <v>2770</v>
      </c>
      <c r="G12" s="68">
        <v>7</v>
      </c>
      <c r="H12" s="67">
        <v>800</v>
      </c>
      <c r="I12" s="68">
        <v>12</v>
      </c>
      <c r="J12" s="67">
        <v>1010</v>
      </c>
      <c r="K12" s="69">
        <v>8.5</v>
      </c>
      <c r="L12" s="68">
        <f t="shared" si="0"/>
        <v>4580</v>
      </c>
      <c r="M12" s="70">
        <f t="shared" si="1"/>
        <v>27.5</v>
      </c>
    </row>
    <row r="13" spans="1:13" ht="20.100000000000001" customHeight="1">
      <c r="A13" s="64">
        <v>9</v>
      </c>
      <c r="B13" s="74" t="s">
        <v>29</v>
      </c>
      <c r="C13" s="66">
        <v>13</v>
      </c>
      <c r="D13" s="66">
        <v>17</v>
      </c>
      <c r="E13" s="66">
        <v>3</v>
      </c>
      <c r="F13" s="67">
        <v>3710</v>
      </c>
      <c r="G13" s="68">
        <v>1</v>
      </c>
      <c r="H13" s="67">
        <v>730</v>
      </c>
      <c r="I13" s="68">
        <v>19</v>
      </c>
      <c r="J13" s="67">
        <v>910</v>
      </c>
      <c r="K13" s="69">
        <v>12</v>
      </c>
      <c r="L13" s="68">
        <f t="shared" si="0"/>
        <v>5350</v>
      </c>
      <c r="M13" s="70">
        <f t="shared" si="1"/>
        <v>32</v>
      </c>
    </row>
    <row r="14" spans="1:13" ht="20.100000000000001" customHeight="1">
      <c r="A14" s="40">
        <v>10</v>
      </c>
      <c r="B14" s="47" t="s">
        <v>26</v>
      </c>
      <c r="C14" s="43">
        <v>4</v>
      </c>
      <c r="D14" s="43">
        <v>9</v>
      </c>
      <c r="E14" s="43">
        <v>20</v>
      </c>
      <c r="F14" s="54">
        <v>830</v>
      </c>
      <c r="G14" s="38">
        <v>20</v>
      </c>
      <c r="H14" s="54">
        <v>810</v>
      </c>
      <c r="I14" s="38">
        <v>10.5</v>
      </c>
      <c r="J14" s="54">
        <v>1370</v>
      </c>
      <c r="K14" s="39">
        <v>2</v>
      </c>
      <c r="L14" s="38">
        <f t="shared" si="0"/>
        <v>3010</v>
      </c>
      <c r="M14" s="33">
        <f t="shared" si="1"/>
        <v>32.5</v>
      </c>
    </row>
    <row r="15" spans="1:13" ht="20.100000000000001" customHeight="1">
      <c r="A15" s="37">
        <v>11</v>
      </c>
      <c r="B15" s="47" t="s">
        <v>35</v>
      </c>
      <c r="C15" s="45">
        <v>14</v>
      </c>
      <c r="D15" s="45">
        <v>2</v>
      </c>
      <c r="E15" s="45">
        <v>21</v>
      </c>
      <c r="F15" s="54">
        <v>1520</v>
      </c>
      <c r="G15" s="38">
        <v>12</v>
      </c>
      <c r="H15" s="54">
        <v>3350</v>
      </c>
      <c r="I15" s="38">
        <v>1</v>
      </c>
      <c r="J15" s="54">
        <v>660</v>
      </c>
      <c r="K15" s="39">
        <v>20</v>
      </c>
      <c r="L15" s="38">
        <f t="shared" si="0"/>
        <v>5530</v>
      </c>
      <c r="M15" s="33">
        <f t="shared" si="1"/>
        <v>33</v>
      </c>
    </row>
    <row r="16" spans="1:13" ht="20.100000000000001" customHeight="1">
      <c r="A16" s="37">
        <v>12</v>
      </c>
      <c r="B16" s="47" t="s">
        <v>25</v>
      </c>
      <c r="C16" s="44">
        <v>11</v>
      </c>
      <c r="D16" s="44">
        <v>8</v>
      </c>
      <c r="E16" s="45">
        <v>24</v>
      </c>
      <c r="F16" s="54">
        <v>1350</v>
      </c>
      <c r="G16" s="38">
        <v>13</v>
      </c>
      <c r="H16" s="54">
        <v>780</v>
      </c>
      <c r="I16" s="38">
        <v>14.5</v>
      </c>
      <c r="J16" s="54">
        <v>1090</v>
      </c>
      <c r="K16" s="39">
        <v>5.5</v>
      </c>
      <c r="L16" s="38">
        <f t="shared" si="0"/>
        <v>3220</v>
      </c>
      <c r="M16" s="33">
        <f t="shared" si="1"/>
        <v>33</v>
      </c>
    </row>
    <row r="17" spans="1:13" ht="20.100000000000001" customHeight="1">
      <c r="A17" s="40">
        <v>13</v>
      </c>
      <c r="B17" s="47" t="s">
        <v>27</v>
      </c>
      <c r="C17" s="44">
        <v>15</v>
      </c>
      <c r="D17" s="44">
        <v>19</v>
      </c>
      <c r="E17" s="45">
        <v>1</v>
      </c>
      <c r="F17" s="54">
        <v>1320</v>
      </c>
      <c r="G17" s="38">
        <v>15</v>
      </c>
      <c r="H17" s="54">
        <v>730</v>
      </c>
      <c r="I17" s="38">
        <v>19</v>
      </c>
      <c r="J17" s="54">
        <v>2540</v>
      </c>
      <c r="K17" s="39">
        <v>1</v>
      </c>
      <c r="L17" s="38">
        <f t="shared" si="0"/>
        <v>4590</v>
      </c>
      <c r="M17" s="33">
        <f t="shared" si="1"/>
        <v>35</v>
      </c>
    </row>
    <row r="18" spans="1:13" ht="20.100000000000001" customHeight="1">
      <c r="A18" s="37">
        <v>14</v>
      </c>
      <c r="B18" s="46" t="s">
        <v>13</v>
      </c>
      <c r="C18" s="44">
        <v>5</v>
      </c>
      <c r="D18" s="44">
        <v>18</v>
      </c>
      <c r="E18" s="44">
        <v>16</v>
      </c>
      <c r="F18" s="54">
        <v>1310</v>
      </c>
      <c r="G18" s="38">
        <v>16</v>
      </c>
      <c r="H18" s="54">
        <v>820</v>
      </c>
      <c r="I18" s="38">
        <v>9</v>
      </c>
      <c r="J18" s="54">
        <v>870</v>
      </c>
      <c r="K18" s="39">
        <v>13.5</v>
      </c>
      <c r="L18" s="38">
        <f t="shared" si="0"/>
        <v>3000</v>
      </c>
      <c r="M18" s="33">
        <f t="shared" si="1"/>
        <v>38.5</v>
      </c>
    </row>
    <row r="19" spans="1:13" ht="20.100000000000001" customHeight="1">
      <c r="A19" s="37">
        <v>15</v>
      </c>
      <c r="B19" s="46" t="s">
        <v>15</v>
      </c>
      <c r="C19" s="44">
        <v>18</v>
      </c>
      <c r="D19" s="44">
        <v>16</v>
      </c>
      <c r="E19" s="45">
        <v>5</v>
      </c>
      <c r="F19" s="54">
        <v>1090</v>
      </c>
      <c r="G19" s="38">
        <v>19</v>
      </c>
      <c r="H19" s="54">
        <v>730</v>
      </c>
      <c r="I19" s="38">
        <v>19</v>
      </c>
      <c r="J19" s="54">
        <v>1210</v>
      </c>
      <c r="K19" s="39">
        <v>3</v>
      </c>
      <c r="L19" s="38">
        <f t="shared" si="0"/>
        <v>3030</v>
      </c>
      <c r="M19" s="33">
        <f t="shared" si="1"/>
        <v>41</v>
      </c>
    </row>
    <row r="20" spans="1:13" ht="20.100000000000001" customHeight="1">
      <c r="A20" s="37">
        <v>16</v>
      </c>
      <c r="B20" s="47" t="s">
        <v>32</v>
      </c>
      <c r="C20" s="43">
        <v>19</v>
      </c>
      <c r="D20" s="43">
        <v>1</v>
      </c>
      <c r="E20" s="43">
        <v>15</v>
      </c>
      <c r="F20" s="54">
        <v>1220</v>
      </c>
      <c r="G20" s="38">
        <v>18</v>
      </c>
      <c r="H20" s="54">
        <v>1970</v>
      </c>
      <c r="I20" s="38">
        <v>2</v>
      </c>
      <c r="J20" s="54">
        <v>0</v>
      </c>
      <c r="K20" s="39">
        <v>24</v>
      </c>
      <c r="L20" s="38">
        <f t="shared" si="0"/>
        <v>3190</v>
      </c>
      <c r="M20" s="33">
        <f t="shared" si="1"/>
        <v>44</v>
      </c>
    </row>
    <row r="21" spans="1:13" ht="20.100000000000001" customHeight="1">
      <c r="A21" s="37">
        <v>17</v>
      </c>
      <c r="B21" s="47" t="s">
        <v>5</v>
      </c>
      <c r="C21" s="43">
        <v>7</v>
      </c>
      <c r="D21" s="43">
        <v>10</v>
      </c>
      <c r="E21" s="43">
        <v>23</v>
      </c>
      <c r="F21" s="54">
        <v>2190</v>
      </c>
      <c r="G21" s="38">
        <v>8</v>
      </c>
      <c r="H21" s="54">
        <v>610</v>
      </c>
      <c r="I21" s="38">
        <v>22</v>
      </c>
      <c r="J21" s="54">
        <v>760</v>
      </c>
      <c r="K21" s="39">
        <v>17</v>
      </c>
      <c r="L21" s="38">
        <f t="shared" si="0"/>
        <v>3560</v>
      </c>
      <c r="M21" s="33">
        <f t="shared" si="1"/>
        <v>47</v>
      </c>
    </row>
    <row r="22" spans="1:13" ht="20.100000000000001" customHeight="1">
      <c r="A22" s="37">
        <v>18</v>
      </c>
      <c r="B22" s="47" t="s">
        <v>39</v>
      </c>
      <c r="C22" s="43">
        <v>24</v>
      </c>
      <c r="D22" s="43">
        <v>11</v>
      </c>
      <c r="E22" s="43">
        <v>8</v>
      </c>
      <c r="F22" s="54">
        <v>1330</v>
      </c>
      <c r="G22" s="38">
        <v>14</v>
      </c>
      <c r="H22" s="54">
        <v>740</v>
      </c>
      <c r="I22" s="38">
        <v>17</v>
      </c>
      <c r="J22" s="54">
        <v>740</v>
      </c>
      <c r="K22" s="39">
        <v>18</v>
      </c>
      <c r="L22" s="38">
        <f t="shared" si="0"/>
        <v>2810</v>
      </c>
      <c r="M22" s="33">
        <f t="shared" si="1"/>
        <v>49</v>
      </c>
    </row>
    <row r="23" spans="1:13" ht="20.100000000000001" customHeight="1">
      <c r="A23" s="40">
        <v>19</v>
      </c>
      <c r="B23" s="47" t="s">
        <v>28</v>
      </c>
      <c r="C23" s="44">
        <v>20</v>
      </c>
      <c r="D23" s="44">
        <v>4</v>
      </c>
      <c r="E23" s="43">
        <v>9</v>
      </c>
      <c r="F23" s="54">
        <v>1300</v>
      </c>
      <c r="G23" s="38">
        <v>17</v>
      </c>
      <c r="H23" s="54">
        <v>790</v>
      </c>
      <c r="I23" s="38">
        <v>13</v>
      </c>
      <c r="J23" s="54">
        <v>660</v>
      </c>
      <c r="K23" s="39">
        <v>20</v>
      </c>
      <c r="L23" s="38">
        <f t="shared" si="0"/>
        <v>2750</v>
      </c>
      <c r="M23" s="33">
        <f t="shared" si="1"/>
        <v>50</v>
      </c>
    </row>
    <row r="24" spans="1:13" ht="20.100000000000001" customHeight="1">
      <c r="A24" s="37">
        <v>20</v>
      </c>
      <c r="B24" s="47" t="s">
        <v>33</v>
      </c>
      <c r="C24" s="44">
        <v>6</v>
      </c>
      <c r="D24" s="44">
        <v>22</v>
      </c>
      <c r="E24" s="44">
        <v>12</v>
      </c>
      <c r="F24" s="54">
        <v>620</v>
      </c>
      <c r="G24" s="38">
        <v>23</v>
      </c>
      <c r="H24" s="54">
        <v>830</v>
      </c>
      <c r="I24" s="38">
        <v>8</v>
      </c>
      <c r="J24" s="54">
        <v>660</v>
      </c>
      <c r="K24" s="39">
        <v>20</v>
      </c>
      <c r="L24" s="38">
        <f t="shared" si="0"/>
        <v>2110</v>
      </c>
      <c r="M24" s="33">
        <f t="shared" si="1"/>
        <v>51</v>
      </c>
    </row>
    <row r="25" spans="1:13" ht="20.100000000000001" customHeight="1">
      <c r="A25" s="37">
        <v>21</v>
      </c>
      <c r="B25" s="47" t="s">
        <v>31</v>
      </c>
      <c r="C25" s="43">
        <v>3</v>
      </c>
      <c r="D25" s="43">
        <v>13</v>
      </c>
      <c r="E25" s="43">
        <v>17</v>
      </c>
      <c r="F25" s="54">
        <v>600</v>
      </c>
      <c r="G25" s="38">
        <v>24</v>
      </c>
      <c r="H25" s="54">
        <v>750</v>
      </c>
      <c r="I25" s="38">
        <v>16</v>
      </c>
      <c r="J25" s="54">
        <v>870</v>
      </c>
      <c r="K25" s="39">
        <v>13.5</v>
      </c>
      <c r="L25" s="38">
        <f t="shared" si="0"/>
        <v>2220</v>
      </c>
      <c r="M25" s="33">
        <f t="shared" si="1"/>
        <v>53.5</v>
      </c>
    </row>
    <row r="26" spans="1:13" ht="20.100000000000001" customHeight="1">
      <c r="A26" s="37">
        <v>22</v>
      </c>
      <c r="B26" s="46" t="s">
        <v>4</v>
      </c>
      <c r="C26" s="45">
        <v>2</v>
      </c>
      <c r="D26" s="45">
        <v>21</v>
      </c>
      <c r="E26" s="45">
        <v>14</v>
      </c>
      <c r="F26" s="54">
        <v>1560</v>
      </c>
      <c r="G26" s="38">
        <v>11</v>
      </c>
      <c r="H26" s="54">
        <v>600</v>
      </c>
      <c r="I26" s="38">
        <v>23</v>
      </c>
      <c r="J26" s="54">
        <v>620</v>
      </c>
      <c r="K26" s="39">
        <v>22.5</v>
      </c>
      <c r="L26" s="38">
        <f t="shared" si="0"/>
        <v>2780</v>
      </c>
      <c r="M26" s="33">
        <f t="shared" si="1"/>
        <v>56.5</v>
      </c>
    </row>
    <row r="27" spans="1:13" ht="20.100000000000001" customHeight="1">
      <c r="A27" s="37">
        <v>23</v>
      </c>
      <c r="B27" s="47" t="s">
        <v>34</v>
      </c>
      <c r="C27" s="45">
        <v>12</v>
      </c>
      <c r="D27" s="45">
        <v>6</v>
      </c>
      <c r="E27" s="45">
        <v>22</v>
      </c>
      <c r="F27" s="54">
        <v>770</v>
      </c>
      <c r="G27" s="38">
        <v>21</v>
      </c>
      <c r="H27" s="54">
        <v>560</v>
      </c>
      <c r="I27" s="38">
        <v>24</v>
      </c>
      <c r="J27" s="54">
        <v>790</v>
      </c>
      <c r="K27" s="39">
        <v>16</v>
      </c>
      <c r="L27" s="38">
        <f t="shared" si="0"/>
        <v>2120</v>
      </c>
      <c r="M27" s="33">
        <f t="shared" si="1"/>
        <v>61</v>
      </c>
    </row>
    <row r="28" spans="1:13" ht="20.100000000000001" customHeight="1" thickBot="1">
      <c r="A28" s="56">
        <v>24</v>
      </c>
      <c r="B28" s="48" t="s">
        <v>30</v>
      </c>
      <c r="C28" s="49">
        <v>17</v>
      </c>
      <c r="D28" s="49">
        <v>3</v>
      </c>
      <c r="E28" s="49">
        <v>13</v>
      </c>
      <c r="F28" s="55">
        <v>740</v>
      </c>
      <c r="G28" s="41">
        <v>22</v>
      </c>
      <c r="H28" s="55">
        <v>710</v>
      </c>
      <c r="I28" s="41">
        <v>21</v>
      </c>
      <c r="J28" s="55">
        <v>620</v>
      </c>
      <c r="K28" s="42">
        <v>22.5</v>
      </c>
      <c r="L28" s="41">
        <f t="shared" si="0"/>
        <v>2070</v>
      </c>
      <c r="M28" s="34">
        <f t="shared" si="1"/>
        <v>65.5</v>
      </c>
    </row>
    <row r="29" spans="1:13" ht="21.75" thickTop="1">
      <c r="A29" s="17"/>
      <c r="B29" s="27"/>
      <c r="C29" s="28"/>
      <c r="D29" s="29"/>
      <c r="E29" s="30"/>
      <c r="F29" s="50">
        <f>SUM(F5:F28)</f>
        <v>43580</v>
      </c>
      <c r="G29" s="50"/>
      <c r="H29" s="50">
        <f>SUM(H5:H28)</f>
        <v>23760</v>
      </c>
      <c r="I29" s="50"/>
      <c r="J29" s="50">
        <f>SUM(J5:J28)</f>
        <v>22380</v>
      </c>
      <c r="K29" s="50"/>
      <c r="L29" s="51">
        <f>SUM(F29,H29,J29)</f>
        <v>89720</v>
      </c>
      <c r="M29" s="32"/>
    </row>
    <row r="30" spans="1:13">
      <c r="A30" s="4"/>
      <c r="B30" s="2"/>
      <c r="C30" s="15"/>
      <c r="D30" s="16"/>
      <c r="E30" s="16"/>
      <c r="F30" s="1"/>
      <c r="G30" s="1"/>
      <c r="H30" s="1"/>
      <c r="I30" s="1"/>
      <c r="J30" s="1"/>
      <c r="K30" s="1"/>
      <c r="L30" s="1"/>
      <c r="M30" s="1"/>
    </row>
    <row r="31" spans="1:13" ht="36.75" customHeight="1">
      <c r="A31" s="102" t="s">
        <v>24</v>
      </c>
      <c r="B31" s="102"/>
      <c r="C31" s="102"/>
      <c r="D31" s="102"/>
      <c r="E31" s="102"/>
      <c r="F31" s="102"/>
      <c r="G31" s="6"/>
      <c r="H31" s="6"/>
      <c r="I31" s="6"/>
      <c r="J31" s="6"/>
      <c r="K31" s="6"/>
      <c r="L31" s="6"/>
      <c r="M31" s="7"/>
    </row>
    <row r="32" spans="1:13">
      <c r="A32" s="4"/>
      <c r="B32" s="8"/>
      <c r="C32" s="9"/>
      <c r="D32" s="5"/>
      <c r="E32" s="5"/>
      <c r="F32" s="6"/>
      <c r="G32" s="6"/>
      <c r="H32" s="6"/>
      <c r="I32" s="6"/>
      <c r="J32" s="6"/>
      <c r="K32" s="6"/>
      <c r="L32" s="6"/>
      <c r="M32" s="7"/>
    </row>
    <row r="33" spans="1:15" ht="16.5" thickBot="1">
      <c r="A33" s="4"/>
      <c r="B33" s="7"/>
      <c r="C33" s="10"/>
      <c r="D33" s="11"/>
      <c r="E33" s="11"/>
      <c r="F33" s="6"/>
      <c r="G33" s="6"/>
      <c r="H33" s="6"/>
      <c r="I33" s="6"/>
      <c r="J33" s="6"/>
      <c r="K33" s="6"/>
      <c r="L33" s="6"/>
      <c r="M33" s="7"/>
    </row>
    <row r="34" spans="1:15" ht="22.5" thickTop="1" thickBot="1">
      <c r="A34" s="92" t="s">
        <v>9</v>
      </c>
      <c r="B34" s="93"/>
      <c r="C34" s="93"/>
      <c r="D34" s="93"/>
      <c r="E34" s="93"/>
      <c r="F34" s="94"/>
      <c r="G34" s="6"/>
      <c r="H34" s="103" t="s">
        <v>40</v>
      </c>
      <c r="I34" s="104"/>
      <c r="J34" s="105"/>
      <c r="K34" s="20"/>
      <c r="L34" s="21"/>
      <c r="M34" s="21"/>
    </row>
    <row r="35" spans="1:15" ht="20.25" thickTop="1" thickBot="1">
      <c r="A35" s="95" t="s">
        <v>2</v>
      </c>
      <c r="B35" s="96"/>
      <c r="C35" s="96"/>
      <c r="D35" s="96"/>
      <c r="E35" s="96"/>
      <c r="F35" s="97"/>
      <c r="G35" s="6"/>
      <c r="H35" s="86" t="s">
        <v>41</v>
      </c>
      <c r="I35" s="87"/>
      <c r="J35" s="88"/>
      <c r="K35" s="22"/>
      <c r="L35" s="22"/>
      <c r="M35" s="22"/>
    </row>
    <row r="36" spans="1:15" ht="20.25" thickTop="1" thickBot="1">
      <c r="A36" s="79" t="s">
        <v>29</v>
      </c>
      <c r="B36" s="80"/>
      <c r="C36" s="80"/>
      <c r="D36" s="80"/>
      <c r="E36" s="80"/>
      <c r="F36" s="81"/>
      <c r="G36" s="18"/>
      <c r="H36" s="89" t="s">
        <v>36</v>
      </c>
      <c r="I36" s="90"/>
      <c r="J36" s="91"/>
      <c r="K36" s="22"/>
      <c r="L36" s="22"/>
      <c r="M36" s="22"/>
    </row>
    <row r="37" spans="1:15" ht="19.5" thickBot="1">
      <c r="A37" s="76" t="s">
        <v>10</v>
      </c>
      <c r="B37" s="77"/>
      <c r="C37" s="77"/>
      <c r="D37" s="77"/>
      <c r="E37" s="77"/>
      <c r="F37" s="78"/>
      <c r="G37" s="12"/>
      <c r="H37" s="83" t="s">
        <v>37</v>
      </c>
      <c r="I37" s="84"/>
      <c r="J37" s="85"/>
      <c r="K37" s="6"/>
      <c r="L37" s="6"/>
      <c r="M37" s="7"/>
    </row>
    <row r="38" spans="1:15" ht="17.25" thickTop="1" thickBot="1">
      <c r="A38" s="79" t="s">
        <v>35</v>
      </c>
      <c r="B38" s="80"/>
      <c r="C38" s="80"/>
      <c r="D38" s="80"/>
      <c r="E38" s="80"/>
      <c r="F38" s="81"/>
      <c r="G38" s="18"/>
      <c r="H38" s="23"/>
      <c r="I38" s="82"/>
      <c r="J38" s="82"/>
      <c r="K38" s="82"/>
      <c r="L38" s="24"/>
      <c r="M38" s="24"/>
    </row>
    <row r="39" spans="1:15" ht="19.5" thickBot="1">
      <c r="A39" s="76" t="s">
        <v>11</v>
      </c>
      <c r="B39" s="77"/>
      <c r="C39" s="77"/>
      <c r="D39" s="77"/>
      <c r="E39" s="77"/>
      <c r="F39" s="78"/>
      <c r="G39" s="18"/>
      <c r="H39" s="23"/>
      <c r="I39" s="82"/>
      <c r="J39" s="82"/>
      <c r="K39" s="82"/>
      <c r="L39" s="24"/>
      <c r="M39" s="24"/>
    </row>
    <row r="40" spans="1:15" ht="17.25" thickTop="1" thickBot="1">
      <c r="A40" s="98" t="s">
        <v>27</v>
      </c>
      <c r="B40" s="99"/>
      <c r="C40" s="99"/>
      <c r="D40" s="99"/>
      <c r="E40" s="99"/>
      <c r="F40" s="100"/>
      <c r="G40" s="6"/>
      <c r="H40" s="23"/>
      <c r="I40" s="82"/>
      <c r="J40" s="82"/>
      <c r="K40" s="82"/>
      <c r="L40" s="24"/>
      <c r="M40" s="24"/>
    </row>
    <row r="41" spans="1:15" ht="26.25" customHeight="1" thickTop="1">
      <c r="A41" s="19"/>
      <c r="B41" s="19"/>
      <c r="C41" s="31"/>
      <c r="E41" s="11"/>
      <c r="F41" s="6"/>
      <c r="G41" s="6"/>
      <c r="H41" s="25"/>
      <c r="I41" s="101"/>
      <c r="J41" s="101"/>
      <c r="K41" s="101"/>
      <c r="L41" s="26"/>
      <c r="M41" s="26"/>
    </row>
    <row r="47" spans="1:15">
      <c r="O47" s="52">
        <v>31580</v>
      </c>
    </row>
    <row r="48" spans="1:15">
      <c r="O48" s="52">
        <v>11760</v>
      </c>
    </row>
    <row r="49" spans="15:15">
      <c r="O49" s="52">
        <v>10380</v>
      </c>
    </row>
    <row r="50" spans="15:15">
      <c r="O50" s="52">
        <f>SUM(O47:O49)</f>
        <v>53720</v>
      </c>
    </row>
    <row r="51" spans="15:15">
      <c r="O51">
        <v>24</v>
      </c>
    </row>
    <row r="52" spans="15:15">
      <c r="O52" s="53">
        <f>O50/O51</f>
        <v>2238.3333333333335</v>
      </c>
    </row>
  </sheetData>
  <sortState ref="A15:O16">
    <sortCondition descending="1" ref="L15:L16"/>
  </sortState>
  <mergeCells count="25">
    <mergeCell ref="I41:K41"/>
    <mergeCell ref="A39:F39"/>
    <mergeCell ref="A31:F31"/>
    <mergeCell ref="H34:J34"/>
    <mergeCell ref="A1:M1"/>
    <mergeCell ref="A2:M2"/>
    <mergeCell ref="H3:I3"/>
    <mergeCell ref="L3:M3"/>
    <mergeCell ref="A3:A4"/>
    <mergeCell ref="B3:B4"/>
    <mergeCell ref="C3:E4"/>
    <mergeCell ref="J3:K3"/>
    <mergeCell ref="F3:G3"/>
    <mergeCell ref="A34:F34"/>
    <mergeCell ref="A35:F35"/>
    <mergeCell ref="A36:F36"/>
    <mergeCell ref="I39:K39"/>
    <mergeCell ref="I40:K40"/>
    <mergeCell ref="A40:F40"/>
    <mergeCell ref="A37:F37"/>
    <mergeCell ref="A38:F38"/>
    <mergeCell ref="I38:K38"/>
    <mergeCell ref="H37:J37"/>
    <mergeCell ref="H35:J35"/>
    <mergeCell ref="H36:J36"/>
  </mergeCells>
  <printOptions horizontalCentered="1" verticalCentered="1"/>
  <pageMargins left="0.51181102362204722" right="0.51181102362204722" top="0.11811023622047245" bottom="7.874015748031496E-2" header="3.937007874015748E-2" footer="7.874015748031496E-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Hornain</dc:creator>
  <cp:lastModifiedBy> </cp:lastModifiedBy>
  <cp:lastPrinted>2013-04-21T17:15:20Z</cp:lastPrinted>
  <dcterms:created xsi:type="dcterms:W3CDTF">2012-03-19T07:05:06Z</dcterms:created>
  <dcterms:modified xsi:type="dcterms:W3CDTF">2013-04-21T20:18:36Z</dcterms:modified>
</cp:coreProperties>
</file>