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5480" windowHeight="97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L28" i="1"/>
  <c r="M28"/>
  <c r="M8"/>
  <c r="L8"/>
  <c r="M12"/>
  <c r="M24"/>
  <c r="M14"/>
  <c r="M27"/>
  <c r="M16"/>
  <c r="M18"/>
  <c r="M5"/>
  <c r="M11"/>
  <c r="M10"/>
  <c r="M23"/>
  <c r="M20"/>
  <c r="M19"/>
  <c r="M6"/>
  <c r="M15"/>
  <c r="M13"/>
  <c r="M22"/>
  <c r="M25"/>
  <c r="M9"/>
  <c r="M17"/>
  <c r="M26"/>
  <c r="M21"/>
  <c r="M7"/>
  <c r="L12"/>
  <c r="L24"/>
  <c r="L14"/>
  <c r="L27"/>
  <c r="L16"/>
  <c r="L18"/>
  <c r="L5"/>
  <c r="L11"/>
  <c r="L10"/>
  <c r="L23"/>
  <c r="L20"/>
  <c r="L19"/>
  <c r="L6"/>
  <c r="L15"/>
  <c r="L13"/>
  <c r="L22"/>
  <c r="L25"/>
  <c r="L9"/>
  <c r="L17"/>
  <c r="L26"/>
  <c r="L21"/>
  <c r="L7"/>
  <c r="J29"/>
  <c r="H29"/>
  <c r="F29"/>
  <c r="L29"/>
</calcChain>
</file>

<file path=xl/sharedStrings.xml><?xml version="1.0" encoding="utf-8"?>
<sst xmlns="http://schemas.openxmlformats.org/spreadsheetml/2006/main" count="132" uniqueCount="74">
  <si>
    <t>Clt</t>
  </si>
  <si>
    <t>tirage</t>
  </si>
  <si>
    <t>Premiere manche</t>
  </si>
  <si>
    <t>Vainqueurs de manche</t>
  </si>
  <si>
    <t>Deuxieme manche</t>
  </si>
  <si>
    <t>Troisième manche</t>
  </si>
  <si>
    <t xml:space="preserve">Arbitres : </t>
  </si>
  <si>
    <t>Poids</t>
  </si>
  <si>
    <t>Classement</t>
  </si>
  <si>
    <t>Nom des pêcheurs</t>
  </si>
  <si>
    <t>Total poids</t>
  </si>
  <si>
    <t>Total place</t>
  </si>
  <si>
    <t>Total</t>
  </si>
  <si>
    <t>VERMONT Frédéric</t>
  </si>
  <si>
    <t>Championnat 2ème Division zone Nord</t>
  </si>
  <si>
    <t>le 05 mai 2013 à ARMENTIERES</t>
  </si>
  <si>
    <t>x8</t>
  </si>
  <si>
    <t>z3</t>
  </si>
  <si>
    <t>z11</t>
  </si>
  <si>
    <t>MRAZ Baptiste</t>
  </si>
  <si>
    <t>x11</t>
  </si>
  <si>
    <t>z8</t>
  </si>
  <si>
    <t>x3</t>
  </si>
  <si>
    <t>FOURNIER Guenael</t>
  </si>
  <si>
    <t>z1</t>
  </si>
  <si>
    <t>x9</t>
  </si>
  <si>
    <t>z7</t>
  </si>
  <si>
    <t>CARLIER René</t>
  </si>
  <si>
    <t>z4</t>
  </si>
  <si>
    <t>x6</t>
  </si>
  <si>
    <t>x12</t>
  </si>
  <si>
    <t>MRAZ Philippe</t>
  </si>
  <si>
    <t>TANGE François</t>
  </si>
  <si>
    <t>SIRERE Richard</t>
  </si>
  <si>
    <t>DUBUIS Laurent</t>
  </si>
  <si>
    <t>z6</t>
  </si>
  <si>
    <t>x4</t>
  </si>
  <si>
    <t>JEZIOREK Ludovic</t>
  </si>
  <si>
    <t>z12</t>
  </si>
  <si>
    <t>BECQUAERT Olivier</t>
  </si>
  <si>
    <t>PETTIAU Jean Luc</t>
  </si>
  <si>
    <t>MACIET Denis</t>
  </si>
  <si>
    <t>x1</t>
  </si>
  <si>
    <t>z9</t>
  </si>
  <si>
    <t>x7</t>
  </si>
  <si>
    <t>VARLET Jean Pierre</t>
  </si>
  <si>
    <t>FOORT Serge</t>
  </si>
  <si>
    <t>VANHILLE Frédéric</t>
  </si>
  <si>
    <t>x10</t>
  </si>
  <si>
    <t>x2</t>
  </si>
  <si>
    <t>z5</t>
  </si>
  <si>
    <t>TAFFEIREN René</t>
  </si>
  <si>
    <t>KEERSTOCK Pascal</t>
  </si>
  <si>
    <t>z10</t>
  </si>
  <si>
    <t>VANHILLE François</t>
  </si>
  <si>
    <t>z2</t>
  </si>
  <si>
    <t>SCHNEIDER Samuel</t>
  </si>
  <si>
    <t>x5</t>
  </si>
  <si>
    <t>THOMAS Benoit</t>
  </si>
  <si>
    <t>HACQUENIS Mickael</t>
  </si>
  <si>
    <t>PREVOST Guillaume</t>
  </si>
  <si>
    <t>EVRARD Fabien</t>
  </si>
  <si>
    <t>DELAVAL Mickael</t>
  </si>
  <si>
    <t>Organisé par Les Pêcheurs Unis de LILLE</t>
  </si>
  <si>
    <t>BLONDEAU Georges</t>
  </si>
  <si>
    <t>THOBEL Maurice</t>
  </si>
  <si>
    <t>Premiere manche secteur X</t>
  </si>
  <si>
    <t>Premiere manche secteur Z</t>
  </si>
  <si>
    <t>Deuxieme manche secteur X</t>
  </si>
  <si>
    <t>Deuxieme manche secteur Z</t>
  </si>
  <si>
    <t>Troisième manche secteur X</t>
  </si>
  <si>
    <t>Troisième manche secteur Z</t>
  </si>
  <si>
    <t>Secteur X : BROSSOLETTE (à gauche du pont)</t>
  </si>
  <si>
    <t>Secteur Z : SOLARONIQUE (à droite du pont)</t>
  </si>
</sst>
</file>

<file path=xl/styles.xml><?xml version="1.0" encoding="utf-8"?>
<styleSheet xmlns="http://schemas.openxmlformats.org/spreadsheetml/2006/main">
  <numFmts count="1">
    <numFmt numFmtId="164" formatCode="#,##0.00&quot; &quot;[$€-40C];[Red]&quot;-&quot;#,##0.00&quot; &quot;[$€-40C]"/>
  </numFmts>
  <fonts count="39">
    <font>
      <sz val="11"/>
      <color theme="1"/>
      <name val="Calibri"/>
      <family val="2"/>
      <scheme val="minor"/>
    </font>
    <font>
      <sz val="11"/>
      <color indexed="8"/>
      <name val="Arial1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12"/>
      <color indexed="8"/>
      <name val="Arial1"/>
    </font>
    <font>
      <sz val="8"/>
      <color indexed="8"/>
      <name val="Arial1"/>
    </font>
    <font>
      <sz val="8"/>
      <color indexed="8"/>
      <name val="Times New Roman"/>
      <family val="1"/>
    </font>
    <font>
      <sz val="8"/>
      <color indexed="8"/>
      <name val="Calibri"/>
      <family val="2"/>
    </font>
    <font>
      <sz val="12"/>
      <color indexed="8"/>
      <name val="Arial1"/>
    </font>
    <font>
      <sz val="12"/>
      <color indexed="8"/>
      <name val="Calibri"/>
      <family val="2"/>
    </font>
    <font>
      <sz val="8"/>
      <color indexed="8"/>
      <name val="Calibri"/>
      <family val="2"/>
    </font>
    <font>
      <sz val="8"/>
      <color indexed="8"/>
      <name val="Times New Roman"/>
      <family val="1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Times New Roman"/>
      <family val="1"/>
    </font>
    <font>
      <b/>
      <sz val="16"/>
      <color indexed="10"/>
      <name val="Calibri"/>
      <family val="2"/>
    </font>
    <font>
      <b/>
      <sz val="11"/>
      <color indexed="8"/>
      <name val="Calibri"/>
      <family val="2"/>
    </font>
    <font>
      <b/>
      <sz val="18"/>
      <color indexed="10"/>
      <name val="Calibri"/>
      <family val="2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Arial1"/>
    </font>
    <font>
      <b/>
      <sz val="20"/>
      <color indexed="8"/>
      <name val="Calibri"/>
      <family val="2"/>
    </font>
    <font>
      <b/>
      <sz val="8"/>
      <color indexed="8"/>
      <name val="Times New Roman"/>
      <family val="1"/>
    </font>
    <font>
      <b/>
      <sz val="8"/>
      <color indexed="8"/>
      <name val="Calibri"/>
      <family val="2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b/>
      <sz val="12"/>
      <color indexed="8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  <font>
      <sz val="10"/>
      <color rgb="FF000000"/>
      <name val="Arial11"/>
    </font>
    <font>
      <b/>
      <i/>
      <sz val="16"/>
      <color rgb="FF000000"/>
      <name val="Arial1"/>
    </font>
    <font>
      <sz val="11"/>
      <color rgb="FF000000"/>
      <name val="Arial1"/>
    </font>
    <font>
      <b/>
      <i/>
      <u/>
      <sz val="11"/>
      <color rgb="FF000000"/>
      <name val="Arial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13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13"/>
      </patternFill>
    </fill>
    <fill>
      <patternFill patternType="solid">
        <fgColor indexed="13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40"/>
        <bgColor indexed="13"/>
      </patternFill>
    </fill>
    <fill>
      <patternFill patternType="solid">
        <fgColor indexed="50"/>
        <bgColor indexed="13"/>
      </patternFill>
    </fill>
  </fills>
  <borders count="4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ck">
        <color indexed="8"/>
      </right>
      <top style="thin">
        <color indexed="8"/>
      </top>
      <bottom style="double">
        <color indexed="8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double">
        <color indexed="8"/>
      </top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double">
        <color indexed="8"/>
      </bottom>
      <diagonal/>
    </border>
    <border>
      <left style="medium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</borders>
  <cellStyleXfs count="13">
    <xf numFmtId="0" fontId="0" fillId="0" borderId="0"/>
    <xf numFmtId="0" fontId="34" fillId="0" borderId="0" applyNumberFormat="0" applyBorder="0" applyProtection="0"/>
    <xf numFmtId="0" fontId="35" fillId="0" borderId="0" applyNumberFormat="0" applyBorder="0" applyProtection="0"/>
    <xf numFmtId="0" fontId="36" fillId="0" borderId="0" applyNumberFormat="0" applyBorder="0" applyProtection="0">
      <alignment horizontal="center"/>
    </xf>
    <xf numFmtId="0" fontId="36" fillId="0" borderId="0" applyNumberFormat="0" applyBorder="0" applyProtection="0">
      <alignment horizontal="center"/>
    </xf>
    <xf numFmtId="0" fontId="36" fillId="0" borderId="0" applyNumberFormat="0" applyBorder="0" applyProtection="0">
      <alignment horizontal="center" textRotation="90"/>
    </xf>
    <xf numFmtId="0" fontId="36" fillId="0" borderId="0" applyNumberFormat="0" applyBorder="0" applyProtection="0">
      <alignment horizontal="center" textRotation="90"/>
    </xf>
    <xf numFmtId="0" fontId="1" fillId="0" borderId="0" applyNumberFormat="0" applyFont="0" applyBorder="0" applyProtection="0"/>
    <xf numFmtId="0" fontId="37" fillId="0" borderId="0"/>
    <xf numFmtId="0" fontId="38" fillId="0" borderId="0" applyNumberFormat="0" applyBorder="0" applyProtection="0"/>
    <xf numFmtId="0" fontId="38" fillId="0" borderId="0" applyNumberFormat="0" applyBorder="0" applyProtection="0"/>
    <xf numFmtId="164" fontId="38" fillId="0" borderId="0" applyBorder="0" applyProtection="0"/>
    <xf numFmtId="164" fontId="38" fillId="0" borderId="0" applyBorder="0" applyProtection="0"/>
  </cellStyleXfs>
  <cellXfs count="155">
    <xf numFmtId="0" fontId="0" fillId="0" borderId="0" xfId="0"/>
    <xf numFmtId="0" fontId="37" fillId="0" borderId="0" xfId="8"/>
    <xf numFmtId="0" fontId="10" fillId="0" borderId="0" xfId="8" applyFont="1"/>
    <xf numFmtId="0" fontId="11" fillId="0" borderId="0" xfId="0" applyFont="1"/>
    <xf numFmtId="0" fontId="3" fillId="2" borderId="0" xfId="1" applyFont="1" applyFill="1" applyBorder="1" applyAlignment="1"/>
    <xf numFmtId="0" fontId="3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4" fillId="2" borderId="0" xfId="1" applyFont="1" applyFill="1" applyBorder="1" applyAlignment="1">
      <alignment horizontal="center"/>
    </xf>
    <xf numFmtId="0" fontId="4" fillId="2" borderId="0" xfId="1" applyFont="1" applyFill="1" applyBorder="1" applyAlignment="1"/>
    <xf numFmtId="0" fontId="6" fillId="3" borderId="0" xfId="8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8" applyFont="1" applyAlignment="1">
      <alignment horizontal="center"/>
    </xf>
    <xf numFmtId="0" fontId="7" fillId="0" borderId="0" xfId="8" applyFont="1" applyAlignment="1">
      <alignment horizontal="center"/>
    </xf>
    <xf numFmtId="0" fontId="7" fillId="0" borderId="0" xfId="8" applyFont="1" applyBorder="1" applyAlignment="1">
      <alignment horizontal="center"/>
    </xf>
    <xf numFmtId="0" fontId="8" fillId="3" borderId="0" xfId="8" applyFont="1" applyFill="1" applyBorder="1" applyAlignment="1">
      <alignment horizontal="center"/>
    </xf>
    <xf numFmtId="0" fontId="8" fillId="4" borderId="0" xfId="8" applyFont="1" applyFill="1" applyBorder="1" applyAlignment="1">
      <alignment horizontal="center"/>
    </xf>
    <xf numFmtId="0" fontId="0" fillId="4" borderId="0" xfId="0" applyFill="1"/>
    <xf numFmtId="0" fontId="19" fillId="4" borderId="0" xfId="0" applyFont="1" applyFill="1" applyAlignment="1">
      <alignment horizontal="center"/>
    </xf>
    <xf numFmtId="0" fontId="16" fillId="3" borderId="0" xfId="8" applyFont="1" applyFill="1" applyBorder="1" applyAlignment="1"/>
    <xf numFmtId="0" fontId="7" fillId="4" borderId="0" xfId="8" applyFont="1" applyFill="1" applyBorder="1" applyAlignment="1">
      <alignment horizontal="center"/>
    </xf>
    <xf numFmtId="0" fontId="6" fillId="4" borderId="0" xfId="8" applyFont="1" applyFill="1" applyBorder="1" applyAlignment="1">
      <alignment horizontal="center"/>
    </xf>
    <xf numFmtId="0" fontId="22" fillId="2" borderId="1" xfId="1" applyFont="1" applyFill="1" applyBorder="1" applyAlignment="1">
      <alignment horizontal="center" vertical="center"/>
    </xf>
    <xf numFmtId="0" fontId="22" fillId="2" borderId="2" xfId="1" applyFont="1" applyFill="1" applyBorder="1" applyAlignment="1">
      <alignment horizontal="center" vertical="center"/>
    </xf>
    <xf numFmtId="0" fontId="21" fillId="3" borderId="3" xfId="1" applyFont="1" applyFill="1" applyBorder="1" applyAlignment="1"/>
    <xf numFmtId="0" fontId="21" fillId="3" borderId="0" xfId="1" applyFont="1" applyFill="1" applyBorder="1" applyAlignment="1"/>
    <xf numFmtId="0" fontId="2" fillId="2" borderId="0" xfId="1" applyFont="1" applyFill="1" applyBorder="1" applyAlignment="1"/>
    <xf numFmtId="0" fontId="18" fillId="4" borderId="0" xfId="0" applyFont="1" applyFill="1"/>
    <xf numFmtId="0" fontId="20" fillId="4" borderId="0" xfId="0" applyFont="1" applyFill="1" applyBorder="1" applyAlignment="1"/>
    <xf numFmtId="0" fontId="4" fillId="2" borderId="0" xfId="1" applyFont="1" applyFill="1" applyBorder="1" applyAlignment="1">
      <alignment horizontal="center" vertical="center"/>
    </xf>
    <xf numFmtId="0" fontId="0" fillId="4" borderId="0" xfId="0" applyFill="1" applyBorder="1"/>
    <xf numFmtId="0" fontId="11" fillId="4" borderId="0" xfId="0" applyFont="1" applyFill="1"/>
    <xf numFmtId="0" fontId="8" fillId="2" borderId="0" xfId="8" applyFont="1" applyFill="1" applyAlignment="1">
      <alignment horizontal="center" wrapText="1"/>
    </xf>
    <xf numFmtId="0" fontId="7" fillId="2" borderId="0" xfId="8" applyFont="1" applyFill="1" applyBorder="1" applyAlignment="1">
      <alignment horizontal="center"/>
    </xf>
    <xf numFmtId="0" fontId="7" fillId="2" borderId="4" xfId="8" applyFont="1" applyFill="1" applyBorder="1" applyAlignment="1">
      <alignment horizontal="center"/>
    </xf>
    <xf numFmtId="0" fontId="14" fillId="3" borderId="5" xfId="1" applyFont="1" applyFill="1" applyBorder="1" applyAlignment="1"/>
    <xf numFmtId="0" fontId="8" fillId="2" borderId="6" xfId="8" applyFont="1" applyFill="1" applyBorder="1" applyAlignment="1">
      <alignment horizontal="center" vertical="center"/>
    </xf>
    <xf numFmtId="0" fontId="7" fillId="2" borderId="6" xfId="8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8" fillId="3" borderId="6" xfId="8" applyFont="1" applyFill="1" applyBorder="1" applyAlignment="1">
      <alignment horizontal="center" vertical="center"/>
    </xf>
    <xf numFmtId="0" fontId="7" fillId="3" borderId="6" xfId="8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28" fillId="2" borderId="0" xfId="1" applyFont="1" applyFill="1" applyBorder="1" applyAlignment="1">
      <alignment horizontal="center"/>
    </xf>
    <xf numFmtId="0" fontId="27" fillId="3" borderId="0" xfId="8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17" fillId="2" borderId="8" xfId="1" applyFont="1" applyFill="1" applyBorder="1" applyAlignment="1">
      <alignment horizontal="center"/>
    </xf>
    <xf numFmtId="0" fontId="14" fillId="3" borderId="6" xfId="1" applyFont="1" applyFill="1" applyBorder="1" applyAlignment="1">
      <alignment horizontal="center" vertical="center"/>
    </xf>
    <xf numFmtId="0" fontId="29" fillId="3" borderId="9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/>
    </xf>
    <xf numFmtId="0" fontId="14" fillId="2" borderId="6" xfId="1" applyFont="1" applyFill="1" applyBorder="1" applyAlignment="1">
      <alignment horizontal="center" vertical="center"/>
    </xf>
    <xf numFmtId="0" fontId="8" fillId="3" borderId="7" xfId="8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/>
    </xf>
    <xf numFmtId="0" fontId="30" fillId="3" borderId="6" xfId="8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29" fillId="3" borderId="11" xfId="1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4" fillId="3" borderId="12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14" fillId="2" borderId="12" xfId="1" applyFont="1" applyFill="1" applyBorder="1" applyAlignment="1">
      <alignment horizontal="center" vertical="center"/>
    </xf>
    <xf numFmtId="0" fontId="4" fillId="5" borderId="13" xfId="1" applyFont="1" applyFill="1" applyBorder="1" applyAlignment="1"/>
    <xf numFmtId="0" fontId="5" fillId="5" borderId="14" xfId="1" applyFont="1" applyFill="1" applyBorder="1" applyAlignment="1">
      <alignment horizontal="center" vertical="center"/>
    </xf>
    <xf numFmtId="0" fontId="4" fillId="5" borderId="14" xfId="1" applyFont="1" applyFill="1" applyBorder="1" applyAlignment="1">
      <alignment horizontal="center" vertical="center"/>
    </xf>
    <xf numFmtId="0" fontId="4" fillId="6" borderId="14" xfId="1" applyFont="1" applyFill="1" applyBorder="1" applyAlignment="1">
      <alignment horizontal="center" vertical="center"/>
    </xf>
    <xf numFmtId="0" fontId="2" fillId="5" borderId="15" xfId="1" applyFont="1" applyFill="1" applyBorder="1" applyAlignment="1">
      <alignment horizontal="center" vertical="center"/>
    </xf>
    <xf numFmtId="0" fontId="4" fillId="5" borderId="5" xfId="1" applyFont="1" applyFill="1" applyBorder="1" applyAlignment="1"/>
    <xf numFmtId="0" fontId="5" fillId="5" borderId="6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6" borderId="6" xfId="1" applyFont="1" applyFill="1" applyBorder="1" applyAlignment="1">
      <alignment horizontal="center" vertical="center"/>
    </xf>
    <xf numFmtId="0" fontId="2" fillId="5" borderId="9" xfId="1" applyFont="1" applyFill="1" applyBorder="1" applyAlignment="1">
      <alignment horizontal="center" vertical="center"/>
    </xf>
    <xf numFmtId="0" fontId="31" fillId="7" borderId="14" xfId="0" applyFont="1" applyFill="1" applyBorder="1" applyAlignment="1">
      <alignment horizontal="center" vertical="center"/>
    </xf>
    <xf numFmtId="0" fontId="28" fillId="5" borderId="14" xfId="8" applyFont="1" applyFill="1" applyBorder="1" applyAlignment="1">
      <alignment horizontal="center" vertical="center"/>
    </xf>
    <xf numFmtId="0" fontId="31" fillId="7" borderId="6" xfId="0" applyFont="1" applyFill="1" applyBorder="1" applyAlignment="1">
      <alignment horizontal="center" vertical="center"/>
    </xf>
    <xf numFmtId="0" fontId="28" fillId="6" borderId="6" xfId="8" applyFont="1" applyFill="1" applyBorder="1" applyAlignment="1">
      <alignment horizontal="center" vertical="center"/>
    </xf>
    <xf numFmtId="0" fontId="28" fillId="5" borderId="6" xfId="8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0" fontId="32" fillId="7" borderId="14" xfId="0" applyFont="1" applyFill="1" applyBorder="1" applyAlignment="1">
      <alignment horizontal="center" vertical="center"/>
    </xf>
    <xf numFmtId="0" fontId="4" fillId="5" borderId="6" xfId="8" applyFont="1" applyFill="1" applyBorder="1" applyAlignment="1">
      <alignment horizontal="center" vertical="center"/>
    </xf>
    <xf numFmtId="0" fontId="32" fillId="7" borderId="6" xfId="0" applyFont="1" applyFill="1" applyBorder="1" applyAlignment="1">
      <alignment horizontal="center"/>
    </xf>
    <xf numFmtId="0" fontId="32" fillId="7" borderId="6" xfId="0" applyFont="1" applyFill="1" applyBorder="1" applyAlignment="1">
      <alignment horizontal="center" vertical="center"/>
    </xf>
    <xf numFmtId="0" fontId="14" fillId="3" borderId="16" xfId="1" applyFont="1" applyFill="1" applyBorder="1" applyAlignment="1"/>
    <xf numFmtId="0" fontId="2" fillId="2" borderId="17" xfId="1" applyFont="1" applyFill="1" applyBorder="1" applyAlignment="1">
      <alignment horizontal="center"/>
    </xf>
    <xf numFmtId="0" fontId="2" fillId="10" borderId="19" xfId="1" applyFont="1" applyFill="1" applyBorder="1" applyAlignment="1">
      <alignment horizontal="center"/>
    </xf>
    <xf numFmtId="0" fontId="2" fillId="10" borderId="18" xfId="1" applyFont="1" applyFill="1" applyBorder="1" applyAlignment="1">
      <alignment horizontal="center"/>
    </xf>
    <xf numFmtId="0" fontId="2" fillId="10" borderId="10" xfId="1" applyFont="1" applyFill="1" applyBorder="1" applyAlignment="1">
      <alignment horizontal="center"/>
    </xf>
    <xf numFmtId="0" fontId="2" fillId="9" borderId="19" xfId="1" applyFont="1" applyFill="1" applyBorder="1" applyAlignment="1">
      <alignment horizontal="center"/>
    </xf>
    <xf numFmtId="0" fontId="2" fillId="9" borderId="18" xfId="1" applyFont="1" applyFill="1" applyBorder="1" applyAlignment="1">
      <alignment horizontal="center"/>
    </xf>
    <xf numFmtId="0" fontId="2" fillId="9" borderId="10" xfId="1" applyFont="1" applyFill="1" applyBorder="1" applyAlignment="1">
      <alignment horizontal="center"/>
    </xf>
    <xf numFmtId="0" fontId="32" fillId="7" borderId="19" xfId="0" applyFont="1" applyFill="1" applyBorder="1" applyAlignment="1">
      <alignment horizontal="center"/>
    </xf>
    <xf numFmtId="0" fontId="32" fillId="7" borderId="18" xfId="0" applyFont="1" applyFill="1" applyBorder="1" applyAlignment="1">
      <alignment horizontal="center"/>
    </xf>
    <xf numFmtId="0" fontId="32" fillId="7" borderId="10" xfId="0" applyFont="1" applyFill="1" applyBorder="1" applyAlignment="1">
      <alignment horizontal="center"/>
    </xf>
    <xf numFmtId="0" fontId="32" fillId="7" borderId="19" xfId="0" applyFont="1" applyFill="1" applyBorder="1" applyAlignment="1">
      <alignment horizontal="center" vertical="center"/>
    </xf>
    <xf numFmtId="0" fontId="32" fillId="7" borderId="18" xfId="0" applyFont="1" applyFill="1" applyBorder="1" applyAlignment="1">
      <alignment horizontal="center" vertical="center"/>
    </xf>
    <xf numFmtId="0" fontId="32" fillId="7" borderId="10" xfId="0" applyFont="1" applyFill="1" applyBorder="1" applyAlignment="1">
      <alignment horizontal="center" vertical="center"/>
    </xf>
    <xf numFmtId="0" fontId="23" fillId="2" borderId="35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2" fillId="8" borderId="19" xfId="1" applyFont="1" applyFill="1" applyBorder="1" applyAlignment="1">
      <alignment horizontal="center"/>
    </xf>
    <xf numFmtId="0" fontId="2" fillId="8" borderId="18" xfId="1" applyFont="1" applyFill="1" applyBorder="1" applyAlignment="1">
      <alignment horizontal="center"/>
    </xf>
    <xf numFmtId="0" fontId="2" fillId="8" borderId="1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1" fillId="5" borderId="26" xfId="1" applyFont="1" applyFill="1" applyBorder="1" applyAlignment="1">
      <alignment horizontal="center"/>
    </xf>
    <xf numFmtId="0" fontId="21" fillId="5" borderId="27" xfId="1" applyFont="1" applyFill="1" applyBorder="1" applyAlignment="1">
      <alignment horizontal="center"/>
    </xf>
    <xf numFmtId="0" fontId="21" fillId="5" borderId="28" xfId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2" fillId="2" borderId="35" xfId="1" applyFont="1" applyFill="1" applyBorder="1" applyAlignment="1">
      <alignment horizontal="center" vertical="center"/>
    </xf>
    <xf numFmtId="0" fontId="22" fillId="2" borderId="36" xfId="1" applyFont="1" applyFill="1" applyBorder="1" applyAlignment="1">
      <alignment horizontal="center" vertical="center"/>
    </xf>
    <xf numFmtId="0" fontId="4" fillId="2" borderId="37" xfId="1" applyFont="1" applyFill="1" applyBorder="1" applyAlignment="1">
      <alignment horizontal="center" vertical="center"/>
    </xf>
    <xf numFmtId="0" fontId="4" fillId="2" borderId="38" xfId="1" applyFont="1" applyFill="1" applyBorder="1" applyAlignment="1">
      <alignment horizontal="center" vertical="center"/>
    </xf>
    <xf numFmtId="0" fontId="24" fillId="2" borderId="39" xfId="2" applyFont="1" applyFill="1" applyBorder="1" applyAlignment="1">
      <alignment horizontal="center" vertical="center"/>
    </xf>
    <xf numFmtId="0" fontId="24" fillId="2" borderId="40" xfId="2" applyFont="1" applyFill="1" applyBorder="1" applyAlignment="1">
      <alignment horizontal="center" vertical="center"/>
    </xf>
    <xf numFmtId="0" fontId="4" fillId="2" borderId="41" xfId="1" applyFont="1" applyFill="1" applyBorder="1" applyAlignment="1">
      <alignment horizontal="center" vertical="center"/>
    </xf>
    <xf numFmtId="0" fontId="4" fillId="2" borderId="42" xfId="1" applyFont="1" applyFill="1" applyBorder="1" applyAlignment="1">
      <alignment horizontal="center" vertical="center"/>
    </xf>
    <xf numFmtId="0" fontId="4" fillId="2" borderId="43" xfId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0" fontId="4" fillId="2" borderId="46" xfId="1" applyFont="1" applyFill="1" applyBorder="1" applyAlignment="1">
      <alignment horizontal="center" vertical="center"/>
    </xf>
    <xf numFmtId="0" fontId="22" fillId="2" borderId="47" xfId="1" applyFont="1" applyFill="1" applyBorder="1" applyAlignment="1">
      <alignment horizontal="center" vertical="center"/>
    </xf>
    <xf numFmtId="0" fontId="22" fillId="2" borderId="48" xfId="1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/>
    </xf>
    <xf numFmtId="0" fontId="25" fillId="4" borderId="0" xfId="8" applyFont="1" applyFill="1" applyBorder="1" applyAlignment="1">
      <alignment horizontal="center"/>
    </xf>
    <xf numFmtId="0" fontId="6" fillId="3" borderId="0" xfId="8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 vertical="center"/>
    </xf>
    <xf numFmtId="0" fontId="24" fillId="5" borderId="19" xfId="8" applyFont="1" applyFill="1" applyBorder="1" applyAlignment="1">
      <alignment horizontal="center"/>
    </xf>
    <xf numFmtId="0" fontId="24" fillId="5" borderId="18" xfId="8" applyFont="1" applyFill="1" applyBorder="1" applyAlignment="1">
      <alignment horizontal="center"/>
    </xf>
    <xf numFmtId="0" fontId="24" fillId="5" borderId="10" xfId="8" applyFont="1" applyFill="1" applyBorder="1" applyAlignment="1">
      <alignment horizontal="center"/>
    </xf>
    <xf numFmtId="0" fontId="4" fillId="2" borderId="20" xfId="1" applyFont="1" applyFill="1" applyBorder="1" applyAlignment="1">
      <alignment horizontal="center"/>
    </xf>
    <xf numFmtId="0" fontId="4" fillId="2" borderId="21" xfId="1" applyFont="1" applyFill="1" applyBorder="1" applyAlignment="1">
      <alignment horizontal="center"/>
    </xf>
    <xf numFmtId="0" fontId="4" fillId="2" borderId="22" xfId="1" applyFont="1" applyFill="1" applyBorder="1" applyAlignment="1">
      <alignment horizontal="center"/>
    </xf>
    <xf numFmtId="0" fontId="4" fillId="2" borderId="23" xfId="1" applyFont="1" applyFill="1" applyBorder="1" applyAlignment="1">
      <alignment horizontal="center"/>
    </xf>
    <xf numFmtId="0" fontId="4" fillId="2" borderId="24" xfId="1" applyFont="1" applyFill="1" applyBorder="1" applyAlignment="1">
      <alignment horizontal="center"/>
    </xf>
    <xf numFmtId="0" fontId="4" fillId="2" borderId="25" xfId="1" applyFont="1" applyFill="1" applyBorder="1" applyAlignment="1">
      <alignment horizontal="center"/>
    </xf>
    <xf numFmtId="0" fontId="2" fillId="8" borderId="29" xfId="1" applyFont="1" applyFill="1" applyBorder="1" applyAlignment="1">
      <alignment horizontal="center"/>
    </xf>
    <xf numFmtId="0" fontId="2" fillId="8" borderId="30" xfId="1" applyFont="1" applyFill="1" applyBorder="1" applyAlignment="1">
      <alignment horizontal="center"/>
    </xf>
    <xf numFmtId="0" fontId="2" fillId="8" borderId="31" xfId="1" applyFont="1" applyFill="1" applyBorder="1" applyAlignment="1">
      <alignment horizontal="center"/>
    </xf>
    <xf numFmtId="0" fontId="14" fillId="2" borderId="19" xfId="1" applyFont="1" applyFill="1" applyBorder="1" applyAlignment="1">
      <alignment horizontal="center"/>
    </xf>
    <xf numFmtId="0" fontId="14" fillId="2" borderId="18" xfId="1" applyFont="1" applyFill="1" applyBorder="1" applyAlignment="1">
      <alignment horizontal="center"/>
    </xf>
    <xf numFmtId="0" fontId="14" fillId="2" borderId="10" xfId="1" applyFont="1" applyFill="1" applyBorder="1" applyAlignment="1">
      <alignment horizontal="center"/>
    </xf>
    <xf numFmtId="0" fontId="4" fillId="6" borderId="19" xfId="1" applyFont="1" applyFill="1" applyBorder="1" applyAlignment="1">
      <alignment horizontal="center"/>
    </xf>
    <xf numFmtId="0" fontId="4" fillId="6" borderId="18" xfId="1" applyFont="1" applyFill="1" applyBorder="1" applyAlignment="1">
      <alignment horizontal="center"/>
    </xf>
    <xf numFmtId="0" fontId="4" fillId="6" borderId="1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11" fillId="4" borderId="34" xfId="0" applyFont="1" applyFill="1" applyBorder="1" applyAlignment="1">
      <alignment horizontal="center"/>
    </xf>
    <xf numFmtId="0" fontId="24" fillId="3" borderId="0" xfId="8" applyFont="1" applyFill="1" applyBorder="1" applyAlignment="1">
      <alignment horizontal="center" vertical="center"/>
    </xf>
  </cellXfs>
  <cellStyles count="13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Normal" xfId="0" builtinId="0"/>
    <cellStyle name="Normal 2" xfId="7"/>
    <cellStyle name="Normal 3" xfId="8"/>
    <cellStyle name="Result" xfId="9"/>
    <cellStyle name="Result 1" xfId="10"/>
    <cellStyle name="Result2" xfId="11"/>
    <cellStyle name="Result2 1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8"/>
  <sheetViews>
    <sheetView tabSelected="1" workbookViewId="0">
      <selection activeCell="L46" sqref="L46"/>
    </sheetView>
  </sheetViews>
  <sheetFormatPr baseColWidth="10" defaultRowHeight="15.75"/>
  <cols>
    <col min="1" max="1" width="4.42578125" bestFit="1" customWidth="1"/>
    <col min="2" max="2" width="28.5703125" style="3" bestFit="1" customWidth="1"/>
    <col min="3" max="3" width="3.85546875" style="12" bestFit="1" customWidth="1"/>
    <col min="4" max="4" width="3.85546875" style="13" bestFit="1" customWidth="1"/>
    <col min="5" max="5" width="3.85546875" style="13" customWidth="1"/>
    <col min="6" max="6" width="8.42578125" customWidth="1"/>
    <col min="7" max="7" width="12.7109375" customWidth="1"/>
    <col min="8" max="8" width="9" customWidth="1"/>
    <col min="9" max="9" width="11.85546875" bestFit="1" customWidth="1"/>
    <col min="10" max="10" width="6.7109375" bestFit="1" customWidth="1"/>
    <col min="11" max="12" width="11.85546875" bestFit="1" customWidth="1"/>
    <col min="13" max="13" width="11.7109375" bestFit="1" customWidth="1"/>
    <col min="14" max="14" width="12.7109375" customWidth="1"/>
  </cols>
  <sheetData>
    <row r="1" spans="1:14" ht="26.25">
      <c r="A1" s="108" t="s">
        <v>14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4" ht="19.5" thickBot="1">
      <c r="A2" s="109" t="s">
        <v>15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4" ht="16.5" thickTop="1" thickBot="1">
      <c r="A3" s="112" t="s">
        <v>0</v>
      </c>
      <c r="B3" s="114" t="s">
        <v>9</v>
      </c>
      <c r="C3" s="116" t="s">
        <v>1</v>
      </c>
      <c r="D3" s="117"/>
      <c r="E3" s="118"/>
      <c r="F3" s="99" t="s">
        <v>2</v>
      </c>
      <c r="G3" s="99"/>
      <c r="H3" s="110" t="s">
        <v>4</v>
      </c>
      <c r="I3" s="110"/>
      <c r="J3" s="122" t="s">
        <v>5</v>
      </c>
      <c r="K3" s="123"/>
      <c r="L3" s="111" t="s">
        <v>12</v>
      </c>
      <c r="M3" s="111"/>
    </row>
    <row r="4" spans="1:14" ht="16.5" thickTop="1" thickBot="1">
      <c r="A4" s="113"/>
      <c r="B4" s="115"/>
      <c r="C4" s="119"/>
      <c r="D4" s="120"/>
      <c r="E4" s="121"/>
      <c r="F4" s="24" t="s">
        <v>7</v>
      </c>
      <c r="G4" s="24" t="s">
        <v>8</v>
      </c>
      <c r="H4" s="24" t="s">
        <v>7</v>
      </c>
      <c r="I4" s="24" t="s">
        <v>8</v>
      </c>
      <c r="J4" s="24" t="s">
        <v>7</v>
      </c>
      <c r="K4" s="24" t="s">
        <v>8</v>
      </c>
      <c r="L4" s="24" t="s">
        <v>10</v>
      </c>
      <c r="M4" s="25" t="s">
        <v>11</v>
      </c>
    </row>
    <row r="5" spans="1:14" ht="19.5" thickTop="1">
      <c r="A5" s="65">
        <v>1</v>
      </c>
      <c r="B5" s="81" t="s">
        <v>13</v>
      </c>
      <c r="C5" s="75" t="s">
        <v>16</v>
      </c>
      <c r="D5" s="75" t="s">
        <v>17</v>
      </c>
      <c r="E5" s="76" t="s">
        <v>24</v>
      </c>
      <c r="F5" s="66">
        <v>1290</v>
      </c>
      <c r="G5" s="66">
        <v>4</v>
      </c>
      <c r="H5" s="66">
        <v>1280</v>
      </c>
      <c r="I5" s="67">
        <v>1</v>
      </c>
      <c r="J5" s="66">
        <v>715</v>
      </c>
      <c r="K5" s="68">
        <v>4</v>
      </c>
      <c r="L5" s="67">
        <f t="shared" ref="L5:L28" si="0">SUM(F5,H5,J5)</f>
        <v>3285</v>
      </c>
      <c r="M5" s="69">
        <f t="shared" ref="M5:M28" si="1">SUM(G5,I5,K5)</f>
        <v>9</v>
      </c>
      <c r="N5" s="51"/>
    </row>
    <row r="6" spans="1:14" ht="18.75">
      <c r="A6" s="70">
        <v>2</v>
      </c>
      <c r="B6" s="82" t="s">
        <v>19</v>
      </c>
      <c r="C6" s="77" t="s">
        <v>20</v>
      </c>
      <c r="D6" s="77" t="s">
        <v>21</v>
      </c>
      <c r="E6" s="78" t="s">
        <v>22</v>
      </c>
      <c r="F6" s="71">
        <v>1750</v>
      </c>
      <c r="G6" s="71">
        <v>3</v>
      </c>
      <c r="H6" s="71">
        <v>540</v>
      </c>
      <c r="I6" s="72">
        <v>2</v>
      </c>
      <c r="J6" s="71">
        <v>975</v>
      </c>
      <c r="K6" s="73">
        <v>6</v>
      </c>
      <c r="L6" s="72">
        <f t="shared" si="0"/>
        <v>3265</v>
      </c>
      <c r="M6" s="74">
        <f t="shared" si="1"/>
        <v>11</v>
      </c>
    </row>
    <row r="7" spans="1:14" ht="18.75">
      <c r="A7" s="70">
        <v>3</v>
      </c>
      <c r="B7" s="83" t="s">
        <v>23</v>
      </c>
      <c r="C7" s="79" t="s">
        <v>24</v>
      </c>
      <c r="D7" s="79" t="s">
        <v>25</v>
      </c>
      <c r="E7" s="79" t="s">
        <v>26</v>
      </c>
      <c r="F7" s="71">
        <v>2045</v>
      </c>
      <c r="G7" s="71">
        <v>1</v>
      </c>
      <c r="H7" s="71">
        <v>765</v>
      </c>
      <c r="I7" s="72">
        <v>9</v>
      </c>
      <c r="J7" s="71">
        <v>890</v>
      </c>
      <c r="K7" s="73">
        <v>2</v>
      </c>
      <c r="L7" s="72">
        <f t="shared" si="0"/>
        <v>3700</v>
      </c>
      <c r="M7" s="74">
        <f t="shared" si="1"/>
        <v>12</v>
      </c>
    </row>
    <row r="8" spans="1:14" ht="18.75">
      <c r="A8" s="70">
        <v>4</v>
      </c>
      <c r="B8" s="82" t="s">
        <v>27</v>
      </c>
      <c r="C8" s="77" t="s">
        <v>28</v>
      </c>
      <c r="D8" s="77" t="s">
        <v>29</v>
      </c>
      <c r="E8" s="77" t="s">
        <v>30</v>
      </c>
      <c r="F8" s="71">
        <v>905</v>
      </c>
      <c r="G8" s="71">
        <v>5</v>
      </c>
      <c r="H8" s="71">
        <v>1070</v>
      </c>
      <c r="I8" s="72">
        <v>5</v>
      </c>
      <c r="J8" s="71">
        <v>1135</v>
      </c>
      <c r="K8" s="73">
        <v>2.5</v>
      </c>
      <c r="L8" s="72">
        <f t="shared" si="0"/>
        <v>3110</v>
      </c>
      <c r="M8" s="74">
        <f t="shared" si="1"/>
        <v>12.5</v>
      </c>
    </row>
    <row r="9" spans="1:14" ht="18.75">
      <c r="A9" s="70">
        <v>5</v>
      </c>
      <c r="B9" s="83" t="s">
        <v>31</v>
      </c>
      <c r="C9" s="78" t="s">
        <v>18</v>
      </c>
      <c r="D9" s="78" t="s">
        <v>16</v>
      </c>
      <c r="E9" s="78" t="s">
        <v>17</v>
      </c>
      <c r="F9" s="71">
        <v>825</v>
      </c>
      <c r="G9" s="71">
        <v>6</v>
      </c>
      <c r="H9" s="71">
        <v>1190</v>
      </c>
      <c r="I9" s="72">
        <v>2</v>
      </c>
      <c r="J9" s="71">
        <v>605</v>
      </c>
      <c r="K9" s="73">
        <v>6</v>
      </c>
      <c r="L9" s="72">
        <f t="shared" si="0"/>
        <v>2620</v>
      </c>
      <c r="M9" s="74">
        <f t="shared" si="1"/>
        <v>14</v>
      </c>
    </row>
    <row r="10" spans="1:14" ht="18.75">
      <c r="A10" s="70">
        <v>6</v>
      </c>
      <c r="B10" s="84" t="s">
        <v>32</v>
      </c>
      <c r="C10" s="79" t="s">
        <v>17</v>
      </c>
      <c r="D10" s="79" t="s">
        <v>20</v>
      </c>
      <c r="E10" s="79" t="s">
        <v>21</v>
      </c>
      <c r="F10" s="71">
        <v>1155</v>
      </c>
      <c r="G10" s="71">
        <v>3</v>
      </c>
      <c r="H10" s="71">
        <v>1265</v>
      </c>
      <c r="I10" s="72">
        <v>1</v>
      </c>
      <c r="J10" s="71">
        <v>520</v>
      </c>
      <c r="K10" s="73">
        <v>11</v>
      </c>
      <c r="L10" s="72">
        <f t="shared" si="0"/>
        <v>2940</v>
      </c>
      <c r="M10" s="74">
        <f t="shared" si="1"/>
        <v>15</v>
      </c>
    </row>
    <row r="11" spans="1:14" ht="18.75">
      <c r="A11" s="70">
        <v>7</v>
      </c>
      <c r="B11" s="83" t="s">
        <v>33</v>
      </c>
      <c r="C11" s="79" t="s">
        <v>26</v>
      </c>
      <c r="D11" s="79" t="s">
        <v>24</v>
      </c>
      <c r="E11" s="79" t="s">
        <v>25</v>
      </c>
      <c r="F11" s="71">
        <v>920</v>
      </c>
      <c r="G11" s="71">
        <v>4</v>
      </c>
      <c r="H11" s="71">
        <v>0</v>
      </c>
      <c r="I11" s="72">
        <v>10.5</v>
      </c>
      <c r="J11" s="71">
        <v>1750</v>
      </c>
      <c r="K11" s="73">
        <v>1</v>
      </c>
      <c r="L11" s="72">
        <f t="shared" si="0"/>
        <v>2670</v>
      </c>
      <c r="M11" s="74">
        <f t="shared" si="1"/>
        <v>15.5</v>
      </c>
      <c r="N11" s="19"/>
    </row>
    <row r="12" spans="1:14" ht="18.75">
      <c r="A12" s="70">
        <v>8</v>
      </c>
      <c r="B12" s="84" t="s">
        <v>34</v>
      </c>
      <c r="C12" s="79" t="s">
        <v>35</v>
      </c>
      <c r="D12" s="79" t="s">
        <v>30</v>
      </c>
      <c r="E12" s="79" t="s">
        <v>36</v>
      </c>
      <c r="F12" s="71">
        <v>680</v>
      </c>
      <c r="G12" s="71">
        <v>7</v>
      </c>
      <c r="H12" s="71">
        <v>1075</v>
      </c>
      <c r="I12" s="72">
        <v>4</v>
      </c>
      <c r="J12" s="71">
        <v>975</v>
      </c>
      <c r="K12" s="73">
        <v>6</v>
      </c>
      <c r="L12" s="72">
        <f t="shared" si="0"/>
        <v>2730</v>
      </c>
      <c r="M12" s="74">
        <f t="shared" si="1"/>
        <v>17</v>
      </c>
      <c r="N12" s="51"/>
    </row>
    <row r="13" spans="1:14" ht="18.75">
      <c r="A13" s="70">
        <v>9</v>
      </c>
      <c r="B13" s="82" t="s">
        <v>37</v>
      </c>
      <c r="C13" s="78" t="s">
        <v>38</v>
      </c>
      <c r="D13" s="78" t="s">
        <v>36</v>
      </c>
      <c r="E13" s="78" t="s">
        <v>35</v>
      </c>
      <c r="F13" s="71">
        <v>1170</v>
      </c>
      <c r="G13" s="71">
        <v>2</v>
      </c>
      <c r="H13" s="71">
        <v>735</v>
      </c>
      <c r="I13" s="72">
        <v>10</v>
      </c>
      <c r="J13" s="71">
        <v>665</v>
      </c>
      <c r="K13" s="73">
        <v>5</v>
      </c>
      <c r="L13" s="72">
        <f t="shared" si="0"/>
        <v>2570</v>
      </c>
      <c r="M13" s="74">
        <f t="shared" si="1"/>
        <v>17</v>
      </c>
      <c r="N13" s="19"/>
    </row>
    <row r="14" spans="1:14" ht="18.75">
      <c r="A14" s="37">
        <v>10</v>
      </c>
      <c r="B14" s="54" t="s">
        <v>39</v>
      </c>
      <c r="C14" s="41" t="s">
        <v>25</v>
      </c>
      <c r="D14" s="42" t="s">
        <v>26</v>
      </c>
      <c r="E14" s="42" t="s">
        <v>18</v>
      </c>
      <c r="F14" s="40">
        <v>1105</v>
      </c>
      <c r="G14" s="40">
        <v>6</v>
      </c>
      <c r="H14" s="40">
        <v>465</v>
      </c>
      <c r="I14" s="49">
        <v>8</v>
      </c>
      <c r="J14" s="40">
        <v>810</v>
      </c>
      <c r="K14" s="52">
        <v>3</v>
      </c>
      <c r="L14" s="49">
        <f t="shared" si="0"/>
        <v>2380</v>
      </c>
      <c r="M14" s="50">
        <f t="shared" si="1"/>
        <v>17</v>
      </c>
    </row>
    <row r="15" spans="1:14" ht="18.75">
      <c r="A15" s="37">
        <v>11</v>
      </c>
      <c r="B15" s="60" t="s">
        <v>40</v>
      </c>
      <c r="C15" s="56" t="s">
        <v>36</v>
      </c>
      <c r="D15" s="43" t="s">
        <v>35</v>
      </c>
      <c r="E15" s="43" t="s">
        <v>38</v>
      </c>
      <c r="F15" s="40">
        <v>645</v>
      </c>
      <c r="G15" s="40">
        <v>10</v>
      </c>
      <c r="H15" s="40">
        <v>485</v>
      </c>
      <c r="I15" s="49">
        <v>6.5</v>
      </c>
      <c r="J15" s="40">
        <v>2215</v>
      </c>
      <c r="K15" s="52">
        <v>1</v>
      </c>
      <c r="L15" s="49">
        <f t="shared" si="0"/>
        <v>3345</v>
      </c>
      <c r="M15" s="50">
        <f t="shared" si="1"/>
        <v>17.5</v>
      </c>
      <c r="N15" s="19"/>
    </row>
    <row r="16" spans="1:14" ht="18.75">
      <c r="A16" s="37">
        <v>12</v>
      </c>
      <c r="B16" s="60" t="s">
        <v>41</v>
      </c>
      <c r="C16" s="41" t="s">
        <v>42</v>
      </c>
      <c r="D16" s="42" t="s">
        <v>43</v>
      </c>
      <c r="E16" s="42" t="s">
        <v>44</v>
      </c>
      <c r="F16" s="40">
        <v>1220</v>
      </c>
      <c r="G16" s="40">
        <v>5</v>
      </c>
      <c r="H16" s="40">
        <v>505</v>
      </c>
      <c r="I16" s="62">
        <v>4</v>
      </c>
      <c r="J16" s="63">
        <v>945</v>
      </c>
      <c r="K16" s="64">
        <v>9</v>
      </c>
      <c r="L16" s="49">
        <f t="shared" si="0"/>
        <v>2670</v>
      </c>
      <c r="M16" s="50">
        <f t="shared" si="1"/>
        <v>18</v>
      </c>
      <c r="N16" s="19"/>
    </row>
    <row r="17" spans="1:14" ht="18.75">
      <c r="A17" s="37">
        <v>13</v>
      </c>
      <c r="B17" s="60" t="s">
        <v>45</v>
      </c>
      <c r="C17" s="38" t="s">
        <v>43</v>
      </c>
      <c r="D17" s="39" t="s">
        <v>44</v>
      </c>
      <c r="E17" s="39" t="s">
        <v>42</v>
      </c>
      <c r="F17" s="40">
        <v>625</v>
      </c>
      <c r="G17" s="40">
        <v>9</v>
      </c>
      <c r="H17" s="40">
        <v>845</v>
      </c>
      <c r="I17" s="49">
        <v>7</v>
      </c>
      <c r="J17" s="40">
        <v>1135</v>
      </c>
      <c r="K17" s="52">
        <v>2.5</v>
      </c>
      <c r="L17" s="49">
        <f t="shared" si="0"/>
        <v>2605</v>
      </c>
      <c r="M17" s="50">
        <f t="shared" si="1"/>
        <v>18.5</v>
      </c>
      <c r="N17" s="19"/>
    </row>
    <row r="18" spans="1:14" ht="18.75">
      <c r="A18" s="37">
        <v>14</v>
      </c>
      <c r="B18" s="60" t="s">
        <v>46</v>
      </c>
      <c r="C18" s="41" t="s">
        <v>21</v>
      </c>
      <c r="D18" s="42" t="s">
        <v>22</v>
      </c>
      <c r="E18" s="42" t="s">
        <v>20</v>
      </c>
      <c r="F18" s="40">
        <v>645</v>
      </c>
      <c r="G18" s="40">
        <v>8</v>
      </c>
      <c r="H18" s="40">
        <v>795</v>
      </c>
      <c r="I18" s="49">
        <v>8</v>
      </c>
      <c r="J18" s="40">
        <v>1115</v>
      </c>
      <c r="K18" s="52">
        <v>4</v>
      </c>
      <c r="L18" s="49">
        <f t="shared" si="0"/>
        <v>2555</v>
      </c>
      <c r="M18" s="50">
        <f t="shared" si="1"/>
        <v>20</v>
      </c>
      <c r="N18" s="51"/>
    </row>
    <row r="19" spans="1:14" ht="18.75">
      <c r="A19" s="37">
        <v>15</v>
      </c>
      <c r="B19" s="60" t="s">
        <v>47</v>
      </c>
      <c r="C19" s="43" t="s">
        <v>48</v>
      </c>
      <c r="D19" s="43" t="s">
        <v>49</v>
      </c>
      <c r="E19" s="39" t="s">
        <v>50</v>
      </c>
      <c r="F19" s="40">
        <v>1770</v>
      </c>
      <c r="G19" s="40">
        <v>2</v>
      </c>
      <c r="H19" s="40">
        <v>720</v>
      </c>
      <c r="I19" s="49">
        <v>11</v>
      </c>
      <c r="J19" s="40">
        <v>580</v>
      </c>
      <c r="K19" s="52">
        <v>8.5</v>
      </c>
      <c r="L19" s="49">
        <f t="shared" si="0"/>
        <v>3070</v>
      </c>
      <c r="M19" s="50">
        <f t="shared" si="1"/>
        <v>21.5</v>
      </c>
      <c r="N19" s="19"/>
    </row>
    <row r="20" spans="1:14" ht="18.75">
      <c r="A20" s="37">
        <v>16</v>
      </c>
      <c r="B20" s="60" t="s">
        <v>51</v>
      </c>
      <c r="C20" s="43" t="s">
        <v>30</v>
      </c>
      <c r="D20" s="43" t="s">
        <v>28</v>
      </c>
      <c r="E20" s="39" t="s">
        <v>29</v>
      </c>
      <c r="F20" s="40">
        <v>1790</v>
      </c>
      <c r="G20" s="40">
        <v>1</v>
      </c>
      <c r="H20" s="40">
        <v>0</v>
      </c>
      <c r="I20" s="49">
        <v>10.5</v>
      </c>
      <c r="J20" s="40">
        <v>860</v>
      </c>
      <c r="K20" s="52">
        <v>10</v>
      </c>
      <c r="L20" s="49">
        <f t="shared" si="0"/>
        <v>2650</v>
      </c>
      <c r="M20" s="50">
        <f t="shared" si="1"/>
        <v>21.5</v>
      </c>
      <c r="N20" s="19"/>
    </row>
    <row r="21" spans="1:14" ht="18.75">
      <c r="A21" s="37">
        <v>17</v>
      </c>
      <c r="B21" s="60" t="s">
        <v>52</v>
      </c>
      <c r="C21" s="38" t="s">
        <v>50</v>
      </c>
      <c r="D21" s="39" t="s">
        <v>53</v>
      </c>
      <c r="E21" s="39" t="s">
        <v>49</v>
      </c>
      <c r="F21" s="40">
        <v>580</v>
      </c>
      <c r="G21" s="40">
        <v>11</v>
      </c>
      <c r="H21" s="40">
        <v>490</v>
      </c>
      <c r="I21" s="49">
        <v>5</v>
      </c>
      <c r="J21" s="40">
        <v>975</v>
      </c>
      <c r="K21" s="52">
        <v>6</v>
      </c>
      <c r="L21" s="49">
        <f t="shared" si="0"/>
        <v>2045</v>
      </c>
      <c r="M21" s="50">
        <f t="shared" si="1"/>
        <v>22</v>
      </c>
    </row>
    <row r="22" spans="1:14" ht="18.75">
      <c r="A22" s="37">
        <v>18</v>
      </c>
      <c r="B22" s="60" t="s">
        <v>54</v>
      </c>
      <c r="C22" s="38" t="s">
        <v>55</v>
      </c>
      <c r="D22" s="39" t="s">
        <v>50</v>
      </c>
      <c r="E22" s="39" t="s">
        <v>48</v>
      </c>
      <c r="F22" s="40">
        <v>585</v>
      </c>
      <c r="G22" s="40">
        <v>10</v>
      </c>
      <c r="H22" s="40">
        <v>485</v>
      </c>
      <c r="I22" s="49">
        <v>6.5</v>
      </c>
      <c r="J22" s="40">
        <v>960</v>
      </c>
      <c r="K22" s="52">
        <v>8</v>
      </c>
      <c r="L22" s="49">
        <f t="shared" si="0"/>
        <v>2030</v>
      </c>
      <c r="M22" s="50">
        <f t="shared" si="1"/>
        <v>24.5</v>
      </c>
      <c r="N22" s="29"/>
    </row>
    <row r="23" spans="1:14" ht="18.75">
      <c r="A23" s="37">
        <v>19</v>
      </c>
      <c r="B23" s="60" t="s">
        <v>56</v>
      </c>
      <c r="C23" s="43" t="s">
        <v>49</v>
      </c>
      <c r="D23" s="43" t="s">
        <v>57</v>
      </c>
      <c r="E23" s="42" t="s">
        <v>53</v>
      </c>
      <c r="F23" s="40">
        <v>510</v>
      </c>
      <c r="G23" s="40">
        <v>12</v>
      </c>
      <c r="H23" s="40">
        <v>1130</v>
      </c>
      <c r="I23" s="49">
        <v>3</v>
      </c>
      <c r="J23" s="40">
        <v>535</v>
      </c>
      <c r="K23" s="52">
        <v>10</v>
      </c>
      <c r="L23" s="49">
        <f t="shared" si="0"/>
        <v>2175</v>
      </c>
      <c r="M23" s="50">
        <f t="shared" si="1"/>
        <v>25</v>
      </c>
      <c r="N23" s="19"/>
    </row>
    <row r="24" spans="1:14" ht="16.5" customHeight="1">
      <c r="A24" s="37">
        <v>20</v>
      </c>
      <c r="B24" s="60" t="s">
        <v>58</v>
      </c>
      <c r="C24" s="41" t="s">
        <v>57</v>
      </c>
      <c r="D24" s="41" t="s">
        <v>48</v>
      </c>
      <c r="E24" s="41" t="s">
        <v>55</v>
      </c>
      <c r="F24" s="40">
        <v>930</v>
      </c>
      <c r="G24" s="40">
        <v>8</v>
      </c>
      <c r="H24" s="40">
        <v>975</v>
      </c>
      <c r="I24" s="49">
        <v>6</v>
      </c>
      <c r="J24" s="40">
        <v>500</v>
      </c>
      <c r="K24" s="52">
        <v>12</v>
      </c>
      <c r="L24" s="49">
        <f t="shared" si="0"/>
        <v>2405</v>
      </c>
      <c r="M24" s="50">
        <f t="shared" si="1"/>
        <v>26</v>
      </c>
      <c r="N24" s="19"/>
    </row>
    <row r="25" spans="1:14" ht="16.5" customHeight="1">
      <c r="A25" s="37">
        <v>21</v>
      </c>
      <c r="B25" s="60" t="s">
        <v>59</v>
      </c>
      <c r="C25" s="38" t="s">
        <v>29</v>
      </c>
      <c r="D25" s="39" t="s">
        <v>38</v>
      </c>
      <c r="E25" s="39" t="s">
        <v>28</v>
      </c>
      <c r="F25" s="40">
        <v>1005</v>
      </c>
      <c r="G25" s="40">
        <v>7</v>
      </c>
      <c r="H25" s="40">
        <v>0</v>
      </c>
      <c r="I25" s="49">
        <v>10.5</v>
      </c>
      <c r="J25" s="40">
        <v>580</v>
      </c>
      <c r="K25" s="52">
        <v>8.5</v>
      </c>
      <c r="L25" s="49">
        <f t="shared" si="0"/>
        <v>1585</v>
      </c>
      <c r="M25" s="50">
        <f t="shared" si="1"/>
        <v>26</v>
      </c>
      <c r="N25" s="20"/>
    </row>
    <row r="26" spans="1:14" ht="18.75">
      <c r="A26" s="37">
        <v>22</v>
      </c>
      <c r="B26" s="60" t="s">
        <v>60</v>
      </c>
      <c r="C26" s="43" t="s">
        <v>53</v>
      </c>
      <c r="D26" s="43" t="s">
        <v>55</v>
      </c>
      <c r="E26" s="39" t="s">
        <v>57</v>
      </c>
      <c r="F26" s="40">
        <v>0</v>
      </c>
      <c r="G26" s="40">
        <v>12</v>
      </c>
      <c r="H26" s="40">
        <v>510</v>
      </c>
      <c r="I26" s="49">
        <v>3</v>
      </c>
      <c r="J26" s="40">
        <v>685</v>
      </c>
      <c r="K26" s="52">
        <v>12</v>
      </c>
      <c r="L26" s="49">
        <f t="shared" si="0"/>
        <v>1195</v>
      </c>
      <c r="M26" s="50">
        <f t="shared" si="1"/>
        <v>27</v>
      </c>
      <c r="N26" s="19"/>
    </row>
    <row r="27" spans="1:14" ht="18.75">
      <c r="A27" s="37">
        <v>23</v>
      </c>
      <c r="B27" s="55" t="s">
        <v>61</v>
      </c>
      <c r="C27" s="41" t="s">
        <v>44</v>
      </c>
      <c r="D27" s="42" t="s">
        <v>42</v>
      </c>
      <c r="E27" s="42" t="s">
        <v>43</v>
      </c>
      <c r="F27" s="40">
        <v>875</v>
      </c>
      <c r="G27" s="40">
        <v>9</v>
      </c>
      <c r="H27" s="40">
        <v>695</v>
      </c>
      <c r="I27" s="49">
        <v>12</v>
      </c>
      <c r="J27" s="40">
        <v>590</v>
      </c>
      <c r="K27" s="52">
        <v>7</v>
      </c>
      <c r="L27" s="49">
        <f t="shared" si="0"/>
        <v>2160</v>
      </c>
      <c r="M27" s="50">
        <f t="shared" si="1"/>
        <v>28</v>
      </c>
      <c r="N27" s="19"/>
    </row>
    <row r="28" spans="1:14" ht="19.5" thickBot="1">
      <c r="A28" s="85">
        <v>24</v>
      </c>
      <c r="B28" s="61" t="s">
        <v>62</v>
      </c>
      <c r="C28" s="53" t="s">
        <v>22</v>
      </c>
      <c r="D28" s="53" t="s">
        <v>18</v>
      </c>
      <c r="E28" s="53" t="s">
        <v>16</v>
      </c>
      <c r="F28" s="44">
        <v>540</v>
      </c>
      <c r="G28" s="44">
        <v>11</v>
      </c>
      <c r="H28" s="44">
        <v>0</v>
      </c>
      <c r="I28" s="57">
        <v>10.5</v>
      </c>
      <c r="J28" s="44">
        <v>770</v>
      </c>
      <c r="K28" s="58">
        <v>11</v>
      </c>
      <c r="L28" s="57">
        <f t="shared" si="0"/>
        <v>1310</v>
      </c>
      <c r="M28" s="59">
        <f t="shared" si="1"/>
        <v>32.5</v>
      </c>
      <c r="N28" s="19"/>
    </row>
    <row r="29" spans="1:14" ht="21.75" thickTop="1">
      <c r="A29" s="19"/>
      <c r="B29" s="33"/>
      <c r="C29" s="34"/>
      <c r="D29" s="35"/>
      <c r="E29" s="36"/>
      <c r="F29" s="47">
        <f>SUM(F5:F28)</f>
        <v>23565</v>
      </c>
      <c r="G29" s="47"/>
      <c r="H29" s="47">
        <f>SUM(H5:H28)</f>
        <v>16020</v>
      </c>
      <c r="I29" s="47"/>
      <c r="J29" s="47">
        <f>SUM(J5:J28)</f>
        <v>21485</v>
      </c>
      <c r="K29" s="47"/>
      <c r="L29" s="48">
        <f>SUM(F29,H29,J29)</f>
        <v>61070</v>
      </c>
      <c r="M29" s="47"/>
    </row>
    <row r="30" spans="1:14">
      <c r="A30" s="4"/>
      <c r="B30" s="2"/>
      <c r="C30" s="14"/>
      <c r="D30" s="15"/>
      <c r="E30" s="15"/>
      <c r="F30" s="1"/>
      <c r="G30" s="1"/>
      <c r="H30" s="1"/>
      <c r="I30" s="1"/>
      <c r="J30" s="1"/>
      <c r="K30" s="1"/>
      <c r="L30" s="1"/>
      <c r="M30" s="1"/>
    </row>
    <row r="31" spans="1:14" ht="36.75" customHeight="1">
      <c r="A31" s="104" t="s">
        <v>63</v>
      </c>
      <c r="B31" s="104"/>
      <c r="C31" s="104"/>
      <c r="D31" s="104"/>
      <c r="E31" s="104"/>
      <c r="F31" s="104"/>
      <c r="G31" s="5"/>
      <c r="H31" s="5"/>
      <c r="I31" s="5"/>
      <c r="J31" s="5"/>
      <c r="K31" s="5"/>
      <c r="L31" s="5"/>
      <c r="M31" s="6"/>
    </row>
    <row r="32" spans="1:14" ht="18.75" customHeight="1">
      <c r="A32" s="100" t="s">
        <v>72</v>
      </c>
      <c r="B32" s="100"/>
      <c r="C32" s="100"/>
      <c r="D32" s="100"/>
      <c r="E32" s="100"/>
      <c r="F32" s="100"/>
      <c r="G32" s="5"/>
      <c r="H32" s="5"/>
      <c r="I32" s="5"/>
      <c r="J32" s="5"/>
      <c r="K32" s="5"/>
      <c r="L32" s="5"/>
      <c r="M32" s="6"/>
    </row>
    <row r="33" spans="1:13" ht="18.75" customHeight="1">
      <c r="A33" s="100" t="s">
        <v>73</v>
      </c>
      <c r="B33" s="100"/>
      <c r="C33" s="100"/>
      <c r="D33" s="100"/>
      <c r="E33" s="100"/>
      <c r="F33" s="100"/>
      <c r="G33" s="5"/>
      <c r="H33" s="5"/>
      <c r="I33" s="5"/>
      <c r="J33" s="5"/>
      <c r="K33" s="5"/>
      <c r="L33" s="5"/>
      <c r="M33" s="6"/>
    </row>
    <row r="34" spans="1:13" ht="16.5" thickBot="1">
      <c r="A34" s="4"/>
      <c r="B34" s="6"/>
      <c r="C34" s="7"/>
      <c r="D34" s="8"/>
      <c r="E34" s="8"/>
      <c r="F34" s="5"/>
      <c r="G34" s="5"/>
      <c r="H34" s="5"/>
      <c r="I34" s="5"/>
      <c r="J34" s="5"/>
      <c r="K34" s="5"/>
      <c r="L34" s="5"/>
      <c r="M34" s="6"/>
    </row>
    <row r="35" spans="1:13" ht="22.5" thickTop="1" thickBot="1">
      <c r="A35" s="105" t="s">
        <v>3</v>
      </c>
      <c r="B35" s="106"/>
      <c r="C35" s="106"/>
      <c r="D35" s="106"/>
      <c r="E35" s="106"/>
      <c r="F35" s="107"/>
      <c r="G35" s="5"/>
      <c r="H35" s="105" t="s">
        <v>6</v>
      </c>
      <c r="I35" s="106"/>
      <c r="J35" s="107"/>
      <c r="K35" s="26"/>
      <c r="L35" s="27"/>
      <c r="M35" s="27"/>
    </row>
    <row r="36" spans="1:13" ht="20.25" thickTop="1" thickBot="1">
      <c r="A36" s="140" t="s">
        <v>66</v>
      </c>
      <c r="B36" s="141"/>
      <c r="C36" s="141"/>
      <c r="D36" s="141"/>
      <c r="E36" s="141"/>
      <c r="F36" s="142"/>
      <c r="G36" s="5"/>
      <c r="H36" s="134" t="s">
        <v>64</v>
      </c>
      <c r="I36" s="135"/>
      <c r="J36" s="136"/>
      <c r="K36" s="28"/>
      <c r="L36" s="28"/>
      <c r="M36" s="28"/>
    </row>
    <row r="37" spans="1:13" ht="19.5" thickBot="1">
      <c r="A37" s="143" t="s">
        <v>51</v>
      </c>
      <c r="B37" s="144"/>
      <c r="C37" s="144"/>
      <c r="D37" s="144"/>
      <c r="E37" s="144"/>
      <c r="F37" s="145"/>
      <c r="G37" s="21"/>
      <c r="H37" s="137" t="s">
        <v>65</v>
      </c>
      <c r="I37" s="138"/>
      <c r="J37" s="139"/>
      <c r="K37" s="28"/>
      <c r="L37" s="28"/>
      <c r="M37" s="28"/>
    </row>
    <row r="38" spans="1:13" ht="20.25" thickTop="1" thickBot="1">
      <c r="A38" s="101" t="s">
        <v>67</v>
      </c>
      <c r="B38" s="102"/>
      <c r="C38" s="102"/>
      <c r="D38" s="102"/>
      <c r="E38" s="102"/>
      <c r="F38" s="103"/>
      <c r="G38" s="21"/>
      <c r="H38" s="86"/>
      <c r="I38" s="86"/>
      <c r="J38" s="86"/>
      <c r="K38" s="28"/>
      <c r="L38" s="28"/>
      <c r="M38" s="28"/>
    </row>
    <row r="39" spans="1:13" ht="19.5" thickBot="1">
      <c r="A39" s="93" t="s">
        <v>23</v>
      </c>
      <c r="B39" s="94"/>
      <c r="C39" s="94"/>
      <c r="D39" s="94"/>
      <c r="E39" s="94"/>
      <c r="F39" s="95"/>
      <c r="G39" s="21"/>
      <c r="H39" s="80"/>
      <c r="I39" s="80"/>
      <c r="J39" s="80"/>
      <c r="K39" s="28"/>
      <c r="L39" s="28"/>
      <c r="M39" s="28"/>
    </row>
    <row r="40" spans="1:13" ht="19.5" thickBot="1">
      <c r="A40" s="87" t="s">
        <v>68</v>
      </c>
      <c r="B40" s="88"/>
      <c r="C40" s="88"/>
      <c r="D40" s="88"/>
      <c r="E40" s="88"/>
      <c r="F40" s="89"/>
      <c r="G40" s="9"/>
      <c r="H40" s="149"/>
      <c r="I40" s="149"/>
      <c r="J40" s="149"/>
      <c r="K40" s="5"/>
      <c r="L40" s="5"/>
      <c r="M40" s="6"/>
    </row>
    <row r="41" spans="1:13" ht="19.5" thickBot="1">
      <c r="A41" s="96" t="s">
        <v>32</v>
      </c>
      <c r="B41" s="97"/>
      <c r="C41" s="97"/>
      <c r="D41" s="97"/>
      <c r="E41" s="97"/>
      <c r="F41" s="98"/>
      <c r="G41" s="9"/>
      <c r="H41" s="80"/>
      <c r="I41" s="80"/>
      <c r="J41" s="80"/>
      <c r="K41" s="5"/>
      <c r="L41" s="5"/>
      <c r="M41" s="6"/>
    </row>
    <row r="42" spans="1:13" ht="19.5" thickBot="1">
      <c r="A42" s="87" t="s">
        <v>69</v>
      </c>
      <c r="B42" s="88"/>
      <c r="C42" s="88"/>
      <c r="D42" s="88"/>
      <c r="E42" s="88"/>
      <c r="F42" s="89"/>
      <c r="G42" s="9"/>
      <c r="H42" s="80"/>
      <c r="I42" s="80"/>
      <c r="J42" s="80"/>
      <c r="K42" s="5"/>
      <c r="L42" s="5"/>
      <c r="M42" s="6"/>
    </row>
    <row r="43" spans="1:13" ht="16.5" thickBot="1">
      <c r="A43" s="146" t="s">
        <v>13</v>
      </c>
      <c r="B43" s="147"/>
      <c r="C43" s="147"/>
      <c r="D43" s="147"/>
      <c r="E43" s="147"/>
      <c r="F43" s="148"/>
      <c r="G43" s="21"/>
      <c r="H43" s="6"/>
      <c r="I43" s="127"/>
      <c r="J43" s="127"/>
      <c r="K43" s="127"/>
      <c r="L43" s="30"/>
      <c r="M43" s="30"/>
    </row>
    <row r="44" spans="1:13" ht="19.5" thickBot="1">
      <c r="A44" s="90" t="s">
        <v>70</v>
      </c>
      <c r="B44" s="91"/>
      <c r="C44" s="91"/>
      <c r="D44" s="91"/>
      <c r="E44" s="91"/>
      <c r="F44" s="92"/>
      <c r="G44" s="21"/>
      <c r="H44" s="6"/>
      <c r="I44" s="127"/>
      <c r="J44" s="127"/>
      <c r="K44" s="127"/>
      <c r="L44" s="30"/>
      <c r="M44" s="30"/>
    </row>
    <row r="45" spans="1:13" ht="16.5" thickBot="1">
      <c r="A45" s="131" t="s">
        <v>33</v>
      </c>
      <c r="B45" s="132"/>
      <c r="C45" s="132"/>
      <c r="D45" s="132"/>
      <c r="E45" s="132"/>
      <c r="F45" s="133"/>
      <c r="G45" s="5"/>
      <c r="H45" s="6"/>
      <c r="I45" s="127"/>
      <c r="J45" s="127"/>
      <c r="K45" s="127"/>
      <c r="L45" s="30"/>
      <c r="M45" s="30"/>
    </row>
    <row r="46" spans="1:13" ht="19.5" thickBot="1">
      <c r="A46" s="90" t="s">
        <v>71</v>
      </c>
      <c r="B46" s="91"/>
      <c r="C46" s="91"/>
      <c r="D46" s="91"/>
      <c r="E46" s="91"/>
      <c r="F46" s="92"/>
      <c r="G46" s="5"/>
      <c r="H46" s="31"/>
      <c r="I46" s="130"/>
      <c r="J46" s="130"/>
      <c r="K46" s="130"/>
      <c r="L46" s="32"/>
      <c r="M46" s="32"/>
    </row>
    <row r="47" spans="1:13" ht="16.5" thickBot="1">
      <c r="A47" s="151" t="s">
        <v>40</v>
      </c>
      <c r="B47" s="152"/>
      <c r="C47" s="152"/>
      <c r="D47" s="152"/>
      <c r="E47" s="152"/>
      <c r="F47" s="153"/>
      <c r="G47" s="5"/>
      <c r="H47" s="31"/>
      <c r="I47" s="130"/>
      <c r="J47" s="130"/>
      <c r="K47" s="130"/>
      <c r="L47" s="150"/>
      <c r="M47" s="150"/>
    </row>
    <row r="48" spans="1:13" ht="39.75" customHeight="1" thickTop="1">
      <c r="A48" s="6"/>
      <c r="B48" s="6"/>
      <c r="C48" s="45"/>
      <c r="E48" s="8"/>
      <c r="F48" s="5"/>
      <c r="G48" s="5"/>
      <c r="H48" s="31"/>
      <c r="I48" s="130"/>
      <c r="J48" s="130"/>
      <c r="K48" s="130"/>
      <c r="L48" s="150"/>
      <c r="M48" s="150"/>
    </row>
    <row r="49" spans="1:13">
      <c r="G49" s="5"/>
      <c r="H49" s="129"/>
      <c r="I49" s="129"/>
      <c r="J49" s="129"/>
      <c r="K49" s="128"/>
      <c r="L49" s="128"/>
      <c r="M49" s="128"/>
    </row>
    <row r="50" spans="1:13">
      <c r="G50" s="5"/>
      <c r="H50" s="154"/>
      <c r="I50" s="154"/>
      <c r="J50" s="154"/>
      <c r="K50" s="128"/>
      <c r="L50" s="128"/>
      <c r="M50" s="128"/>
    </row>
    <row r="51" spans="1:13">
      <c r="G51" s="5"/>
      <c r="H51" s="5"/>
      <c r="I51" s="5"/>
      <c r="J51" s="5"/>
      <c r="K51" s="5"/>
      <c r="L51" s="5"/>
      <c r="M51" s="6"/>
    </row>
    <row r="52" spans="1:13">
      <c r="G52" s="5"/>
      <c r="L52" s="5"/>
      <c r="M52" s="6"/>
    </row>
    <row r="53" spans="1:13">
      <c r="A53" s="4"/>
      <c r="B53" s="6"/>
      <c r="C53" s="7"/>
      <c r="D53" s="8"/>
      <c r="E53" s="8"/>
      <c r="F53" s="5"/>
      <c r="G53" s="5"/>
      <c r="H53" s="5"/>
      <c r="I53" s="5"/>
      <c r="J53" s="5"/>
      <c r="K53" s="5"/>
      <c r="L53" s="5"/>
      <c r="M53" s="6"/>
    </row>
    <row r="54" spans="1:13">
      <c r="A54" s="4"/>
      <c r="B54" s="6"/>
      <c r="C54" s="7"/>
      <c r="D54" s="8"/>
      <c r="E54" s="8"/>
      <c r="F54" s="5"/>
      <c r="G54" s="5"/>
      <c r="H54" s="5"/>
      <c r="I54" s="5"/>
      <c r="J54" s="5"/>
      <c r="K54" s="5"/>
      <c r="L54" s="5"/>
      <c r="M54" s="6"/>
    </row>
    <row r="55" spans="1:13">
      <c r="G55" s="5"/>
      <c r="H55" s="5"/>
      <c r="I55" s="5"/>
      <c r="J55" s="5"/>
      <c r="K55" s="5"/>
      <c r="L55" s="5"/>
      <c r="M55" s="6"/>
    </row>
    <row r="56" spans="1:13">
      <c r="G56" s="5"/>
      <c r="H56" s="5"/>
      <c r="I56" s="5"/>
      <c r="J56" s="5"/>
      <c r="K56" s="5"/>
      <c r="L56" s="5"/>
      <c r="M56" s="6"/>
    </row>
    <row r="57" spans="1:13">
      <c r="G57" s="5"/>
      <c r="H57" s="5"/>
      <c r="I57" s="5"/>
      <c r="J57" s="5"/>
      <c r="K57" s="5"/>
      <c r="L57" s="5"/>
      <c r="M57" s="6"/>
    </row>
    <row r="58" spans="1:13">
      <c r="G58" s="5"/>
      <c r="H58" s="5"/>
      <c r="I58" s="5"/>
      <c r="J58" s="5"/>
      <c r="K58" s="5"/>
      <c r="L58" s="5"/>
      <c r="M58" s="6"/>
    </row>
    <row r="59" spans="1:13">
      <c r="G59" s="5"/>
      <c r="H59" s="5"/>
      <c r="I59" s="5"/>
      <c r="J59" s="5"/>
      <c r="K59" s="5"/>
      <c r="L59" s="5"/>
      <c r="M59" s="6"/>
    </row>
    <row r="60" spans="1:13">
      <c r="A60" s="10"/>
      <c r="F60" s="5"/>
      <c r="G60" s="5"/>
      <c r="H60" s="5"/>
      <c r="I60" s="5"/>
      <c r="J60" s="5"/>
      <c r="K60" s="5"/>
      <c r="L60" s="5"/>
      <c r="M60" s="6"/>
    </row>
    <row r="61" spans="1:13">
      <c r="A61" s="10"/>
      <c r="J61" s="5"/>
      <c r="K61" s="5"/>
      <c r="L61" s="5"/>
      <c r="M61" s="6"/>
    </row>
    <row r="62" spans="1:13">
      <c r="A62" s="10"/>
      <c r="C62" s="18"/>
      <c r="D62" s="16"/>
      <c r="E62" s="16"/>
      <c r="F62" s="5"/>
      <c r="G62" s="5"/>
      <c r="H62" s="5"/>
      <c r="I62" s="5"/>
      <c r="J62" s="5"/>
      <c r="K62" s="5"/>
      <c r="L62" s="5"/>
      <c r="M62" s="6"/>
    </row>
    <row r="63" spans="1:13">
      <c r="A63" s="10"/>
      <c r="C63" s="17"/>
      <c r="F63" s="5"/>
      <c r="G63" s="5"/>
      <c r="H63" s="5"/>
      <c r="I63" s="5"/>
      <c r="J63" s="5"/>
      <c r="K63" s="5"/>
      <c r="L63" s="5"/>
      <c r="M63" s="6"/>
    </row>
    <row r="64" spans="1:13">
      <c r="A64" s="10"/>
      <c r="C64" s="17"/>
      <c r="D64" s="16"/>
      <c r="E64" s="16"/>
      <c r="F64" s="5"/>
      <c r="G64" s="5"/>
      <c r="H64" s="5"/>
      <c r="I64" s="5"/>
      <c r="J64" s="5"/>
      <c r="K64" s="5"/>
      <c r="L64" s="5"/>
      <c r="M64" s="6"/>
    </row>
    <row r="65" spans="1:13">
      <c r="A65" s="10"/>
      <c r="B65" s="11"/>
      <c r="C65" s="46"/>
      <c r="D65" s="22"/>
      <c r="E65" s="22"/>
      <c r="F65" s="5"/>
      <c r="G65" s="5"/>
      <c r="H65" s="5"/>
      <c r="I65" s="5"/>
      <c r="J65" s="5"/>
      <c r="K65" s="5"/>
      <c r="L65" s="5"/>
      <c r="M65" s="6"/>
    </row>
    <row r="66" spans="1:13">
      <c r="A66" s="10"/>
      <c r="J66" s="5"/>
      <c r="K66" s="5"/>
      <c r="L66" s="5"/>
      <c r="M66" s="6"/>
    </row>
    <row r="67" spans="1:13">
      <c r="A67" s="10"/>
      <c r="B67" s="124"/>
      <c r="C67" s="124"/>
      <c r="D67" s="125"/>
      <c r="E67" s="125"/>
      <c r="F67" s="125"/>
      <c r="G67" s="125"/>
      <c r="H67" s="125"/>
      <c r="I67" s="126"/>
      <c r="J67" s="126"/>
      <c r="K67" s="126"/>
      <c r="L67" s="126"/>
      <c r="M67" s="6"/>
    </row>
    <row r="68" spans="1:13">
      <c r="A68" s="10"/>
      <c r="B68" s="23"/>
      <c r="C68" s="46"/>
      <c r="D68" s="22"/>
      <c r="E68" s="22"/>
      <c r="F68" s="19"/>
      <c r="G68" s="19"/>
      <c r="H68" s="19"/>
      <c r="I68" s="19"/>
      <c r="J68" s="19"/>
      <c r="K68" s="19"/>
      <c r="L68" s="19"/>
    </row>
  </sheetData>
  <mergeCells count="44">
    <mergeCell ref="A44:F44"/>
    <mergeCell ref="A47:F47"/>
    <mergeCell ref="I48:K48"/>
    <mergeCell ref="L48:M48"/>
    <mergeCell ref="H50:J50"/>
    <mergeCell ref="H36:J36"/>
    <mergeCell ref="H37:J37"/>
    <mergeCell ref="A35:F35"/>
    <mergeCell ref="A36:F36"/>
    <mergeCell ref="A37:F37"/>
    <mergeCell ref="K50:M50"/>
    <mergeCell ref="A43:F43"/>
    <mergeCell ref="I43:K43"/>
    <mergeCell ref="H40:J40"/>
    <mergeCell ref="L47:M47"/>
    <mergeCell ref="B67:C67"/>
    <mergeCell ref="D67:H67"/>
    <mergeCell ref="I67:L67"/>
    <mergeCell ref="I44:K44"/>
    <mergeCell ref="K49:M49"/>
    <mergeCell ref="H49:J49"/>
    <mergeCell ref="I47:K47"/>
    <mergeCell ref="I45:K45"/>
    <mergeCell ref="A45:F45"/>
    <mergeCell ref="I46:K46"/>
    <mergeCell ref="H35:J35"/>
    <mergeCell ref="A1:M1"/>
    <mergeCell ref="A2:M2"/>
    <mergeCell ref="H3:I3"/>
    <mergeCell ref="L3:M3"/>
    <mergeCell ref="A3:A4"/>
    <mergeCell ref="B3:B4"/>
    <mergeCell ref="C3:E4"/>
    <mergeCell ref="J3:K3"/>
    <mergeCell ref="A42:F42"/>
    <mergeCell ref="A46:F46"/>
    <mergeCell ref="A39:F39"/>
    <mergeCell ref="A41:F41"/>
    <mergeCell ref="A40:F40"/>
    <mergeCell ref="F3:G3"/>
    <mergeCell ref="A32:F32"/>
    <mergeCell ref="A33:F33"/>
    <mergeCell ref="A38:F38"/>
    <mergeCell ref="A31:F31"/>
  </mergeCells>
  <phoneticPr fontId="33" type="noConversion"/>
  <pageMargins left="0.70866141732283472" right="0.70866141732283472" top="0.12" bottom="7.0000000000000007E-2" header="0.04" footer="0.0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3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baseColWidth="10" defaultRowHeight="15"/>
  <sheetData/>
  <phoneticPr fontId="3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Hornain</dc:creator>
  <cp:lastModifiedBy>M. LASSALLE</cp:lastModifiedBy>
  <cp:lastPrinted>2013-05-10T12:32:09Z</cp:lastPrinted>
  <dcterms:created xsi:type="dcterms:W3CDTF">2012-03-19T07:05:06Z</dcterms:created>
  <dcterms:modified xsi:type="dcterms:W3CDTF">2013-05-10T18:59:17Z</dcterms:modified>
</cp:coreProperties>
</file>